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1100"/>
  </bookViews>
  <sheets>
    <sheet name="БДД ОО на 2024" sheetId="29" r:id="rId1"/>
  </sheets>
  <definedNames>
    <definedName name="_xlnm._FilterDatabase" localSheetId="0" hidden="1">'БДД ОО на 2024'!$A$4:$BN$4</definedName>
    <definedName name="Z_2F0F3324_BDE3_48DC_84B8_B756C48BC7B0_.wvu.PrintArea" localSheetId="0" hidden="1">'БДД ОО на 2024'!$C$1:$F$2</definedName>
    <definedName name="Z_2F0F3324_BDE3_48DC_84B8_B756C48BC7B0_.wvu.PrintTitles" localSheetId="0" hidden="1">'БДД ОО на 2024'!$C$2:$ER$2</definedName>
    <definedName name="Z_A4921178_BE37_4DEA_BBD0_D728974059D9_.wvu.PrintArea" localSheetId="0" hidden="1">'БДД ОО на 2024'!$C$1:$F$2</definedName>
    <definedName name="Z_A4921178_BE37_4DEA_BBD0_D728974059D9_.wvu.PrintTitles" localSheetId="0" hidden="1">'БДД ОО на 2024'!$C$2:$ER$2</definedName>
    <definedName name="_xlnm.Print_Titles" localSheetId="0">'БДД ОО на 2024'!$2:$3</definedName>
    <definedName name="_xlnm.Print_Area" localSheetId="0">'БДД ОО на 2024'!$A$1:$F$97</definedName>
  </definedNames>
  <calcPr calcId="145621" iterateDelta="1E-4"/>
</workbook>
</file>

<file path=xl/calcChain.xml><?xml version="1.0" encoding="utf-8"?>
<calcChain xmlns="http://schemas.openxmlformats.org/spreadsheetml/2006/main">
  <c r="F19" i="29" l="1"/>
  <c r="F97" i="29" l="1"/>
  <c r="E97" i="29"/>
</calcChain>
</file>

<file path=xl/sharedStrings.xml><?xml version="1.0" encoding="utf-8"?>
<sst xmlns="http://schemas.openxmlformats.org/spreadsheetml/2006/main" count="378" uniqueCount="277">
  <si>
    <t>№ по заявкам</t>
  </si>
  <si>
    <t>Наименование объекта</t>
  </si>
  <si>
    <t>Кежемский район</t>
  </si>
  <si>
    <t>Енисейский район</t>
  </si>
  <si>
    <t>Иланский район</t>
  </si>
  <si>
    <t>г. Дивногорск</t>
  </si>
  <si>
    <t>Ачинский район</t>
  </si>
  <si>
    <t>г. Лесосибирск</t>
  </si>
  <si>
    <t>п. Кедровый</t>
  </si>
  <si>
    <t>г. Боготол</t>
  </si>
  <si>
    <t>г. Канск</t>
  </si>
  <si>
    <t>г. Назарово</t>
  </si>
  <si>
    <t>Балахтинский район</t>
  </si>
  <si>
    <t>Новоселовский район</t>
  </si>
  <si>
    <t>Рыбинский район</t>
  </si>
  <si>
    <t>Ужурский район</t>
  </si>
  <si>
    <t>г. Минусинск</t>
  </si>
  <si>
    <t>Богучанский район</t>
  </si>
  <si>
    <t>Дзержинский район</t>
  </si>
  <si>
    <t>Ирбейский район</t>
  </si>
  <si>
    <t>Козульский район</t>
  </si>
  <si>
    <t>Наименование городского округа, муниципального района (округа)</t>
  </si>
  <si>
    <t>Наименование городского
(сельского) поселения</t>
  </si>
  <si>
    <t>Тасеевский район</t>
  </si>
  <si>
    <t>Курагинский район</t>
  </si>
  <si>
    <t>Березовский район</t>
  </si>
  <si>
    <t>18</t>
  </si>
  <si>
    <t>Сухобузимский район</t>
  </si>
  <si>
    <t>21</t>
  </si>
  <si>
    <t>г. Енисейск</t>
  </si>
  <si>
    <t>Нижнеингашский район</t>
  </si>
  <si>
    <t>Шушенский район</t>
  </si>
  <si>
    <t>г. Шарыпово</t>
  </si>
  <si>
    <t>Абанский район</t>
  </si>
  <si>
    <t>Большемуртинский район</t>
  </si>
  <si>
    <t>г. Сосновоборск</t>
  </si>
  <si>
    <t>Партизанский район</t>
  </si>
  <si>
    <t>г. Красноярск</t>
  </si>
  <si>
    <t>Назаровский район</t>
  </si>
  <si>
    <t>73</t>
  </si>
  <si>
    <t>74</t>
  </si>
  <si>
    <t>78</t>
  </si>
  <si>
    <t>Бирилюсский район</t>
  </si>
  <si>
    <t>Шапкинский сельсовет</t>
  </si>
  <si>
    <t>Шадринский сельсовет</t>
  </si>
  <si>
    <t>Новоселовский сельсовет</t>
  </si>
  <si>
    <t>г. Кодинск</t>
  </si>
  <si>
    <t>Кожановский сельсовет</t>
  </si>
  <si>
    <t>пешеходный переход КГБОУ  "Шарыповский кадетский корпус" ул. Дружбы,15,  п. Дубинино</t>
  </si>
  <si>
    <t>36</t>
  </si>
  <si>
    <t>пешеходный переход вблизи МДОУ "Детский сад №7" ул. Сибирская,34Б</t>
  </si>
  <si>
    <t>п. Подтесово</t>
  </si>
  <si>
    <t>пешеходный переход вблизи  МБОУ "Подтесовская средняя общеобразовательная школа №4 им. В.П. Астафьева" перекресток ул. Пушкина переулок Якорный</t>
  </si>
  <si>
    <t>пешеходный переход вблизи  МБОУ "Подтесовская средняя общеобразовательная школа №4 им. В.П. Астафьева" перекресток ул. Талалихина ул. Пушкина</t>
  </si>
  <si>
    <t>Рассветовский сельсовет</t>
  </si>
  <si>
    <t>пешеходный переход вблизи МДОУ  Детский сад "Солнышко", МБОУ  Рассветовская СОШ ул. 30 лет Победы,31 в п. Рассвет</t>
  </si>
  <si>
    <t>п. Нижняя Пойма</t>
  </si>
  <si>
    <t>поселок Нижний Ингаш</t>
  </si>
  <si>
    <t>Тинской сельсовет</t>
  </si>
  <si>
    <t>пешеходный переход вблизи  МБОУ Тинская СШ №2 ул. Советская,29 в п. Тинской</t>
  </si>
  <si>
    <t>Тинский сельсовет</t>
  </si>
  <si>
    <t>Тасеевский сельсовет</t>
  </si>
  <si>
    <t>пешеходный переход вблизи МБОУ "Тасеевская СОШ №2" ул. Мичурина,8 в с. Тасеево</t>
  </si>
  <si>
    <t>Межовский сельсовет</t>
  </si>
  <si>
    <t>г. Иланский</t>
  </si>
  <si>
    <t>пешеходный перехо вблизи  МБОУ "Пировская средняя школа" ул. 1 Мая с. Пировское</t>
  </si>
  <si>
    <t>г. Ужур</t>
  </si>
  <si>
    <t>Прилужский сельсовет</t>
  </si>
  <si>
    <t>п.Кедровый</t>
  </si>
  <si>
    <t>г. Заозерный</t>
  </si>
  <si>
    <t>Вознесенский сельсовет</t>
  </si>
  <si>
    <t>Бархатовский сельсовет</t>
  </si>
  <si>
    <t>пешеходный переход вблизи МБДОУ "Бархатовский д/сад"  ул. Ленина,10а</t>
  </si>
  <si>
    <t>Богуславский сельсовет</t>
  </si>
  <si>
    <t>Тюхтетский муниципальный округ</t>
  </si>
  <si>
    <t>пешеходный переход вблизи 2Тюхтетской средней школы №1" ул. Кирова,69 в с. Тюхтет</t>
  </si>
  <si>
    <t>пешеходный преход вблизи МАОУ "Основная общеобразовательная школа №3" ул. 9 Пятилетки,15</t>
  </si>
  <si>
    <t xml:space="preserve"> ул. Энтузиастов,26пешеходный переход вблизи МАОУ "Средняя общеобразовательная школа №2" </t>
  </si>
  <si>
    <t xml:space="preserve">пешеходный переход вблизи МАДОУ "Детский сад комбинированного типа №6" </t>
  </si>
  <si>
    <t>п. Шушенское</t>
  </si>
  <si>
    <t>пешеходный переход вблизи д/сад №2 ул. Первомайская в пгт. Шушенское</t>
  </si>
  <si>
    <t>24</t>
  </si>
  <si>
    <t xml:space="preserve">Шушенский район </t>
  </si>
  <si>
    <t>пешеходный переход вблизи д/сад №1 и детский дом ул. Первомайская,113  в пгт. Шушенское</t>
  </si>
  <si>
    <t>Тагарский сельсовет</t>
  </si>
  <si>
    <t>Имбинский сельсовет</t>
  </si>
  <si>
    <t>п. Козулька</t>
  </si>
  <si>
    <t>пешеходный переход вблизи МКДОУ "Детский сад" ул. Багирова,14 п. Кедровый</t>
  </si>
  <si>
    <t>Сахаптинский сельсовет</t>
  </si>
  <si>
    <t>г.Назарово</t>
  </si>
  <si>
    <t>пешеходный переход вблизи  МБОУ СОШ №3 ул. Шоссейная</t>
  </si>
  <si>
    <t>Апано-Ключинский сельсовет</t>
  </si>
  <si>
    <t>пешеходный переход вблизи МКОУ Апаноключинская ООШ ул. Советская,39 в с. Апано-Ключи</t>
  </si>
  <si>
    <t>Абанский сельсовет</t>
  </si>
  <si>
    <t>пешеходный переход вблизи МБОУ "Абанская детская музыкальная школа" по ул. Мира,1  в п. Абан</t>
  </si>
  <si>
    <t>Каратузкий район</t>
  </si>
  <si>
    <t>Моторский сельсовет</t>
  </si>
  <si>
    <t>пешеходный переход вблизи МБДОУ "Ужурский детский сад №1 "Россинка" ул. Кооперативная,44 в г. Ужур</t>
  </si>
  <si>
    <t>п. Курагино</t>
  </si>
  <si>
    <t>пешеходный переход вблизи МБОУ "Курагинская общеобразовательная школа №7" ул. Красноярская,8б</t>
  </si>
  <si>
    <t>пешеходный переход вблизи МБОУ "Курагинская СОШ №1 ул. Ленина,57</t>
  </si>
  <si>
    <t>Миндерлинский сельсовет</t>
  </si>
  <si>
    <t>Александро-Ершинский сельсовет</t>
  </si>
  <si>
    <t>Новочернореченский сельсовет</t>
  </si>
  <si>
    <t>35</t>
  </si>
  <si>
    <t>40</t>
  </si>
  <si>
    <t>пешеходный переход вблизи МБОУ ООШ №8 ул. Краевая,66</t>
  </si>
  <si>
    <t>пешеходный переход вблизи МБОУ СОШ №11 пос. Мелькомбинат,33</t>
  </si>
  <si>
    <t>пешеходный переход вблизи МБДО Д/сад №45 "Снегурочка" ул. Николая Буды,26/1</t>
  </si>
  <si>
    <t>Богучанский сельсовет</t>
  </si>
  <si>
    <t>пешеходный переход вблизи МКОУ Богучанская школа №2 ул. Перенсона,3 с. Богучаны</t>
  </si>
  <si>
    <t>Малиновский сельсовет</t>
  </si>
  <si>
    <t>пешеходный переход вблизи МАДОУ "Малиновский д/сад" ул. 3 квартал ,16 п. Малиновка</t>
  </si>
  <si>
    <t>Ирбейский сельсовет</t>
  </si>
  <si>
    <t>Уярский район</t>
  </si>
  <si>
    <t>Авдинский сельсовет</t>
  </si>
  <si>
    <t>пешеходный переход п. Авда</t>
  </si>
  <si>
    <t>пешеходный переход  вблизи КГБПОУ "Минусинский сельскохозяйственный колледж" ул. Февральская,9</t>
  </si>
  <si>
    <t>28</t>
  </si>
  <si>
    <t>Светлолобовский сельсовет</t>
  </si>
  <si>
    <t>пешеходный переход  вблизи МБДОУ Светлолобовский детский сад "Сказка №7"ул. 50 Лет Победы</t>
  </si>
  <si>
    <t>пешеходный переход вблизи МАОУ  гимназия №10 А.Е. Бочкина пер. Школьный,9</t>
  </si>
  <si>
    <t>пешеходный переход  вблизи МБДОУ д/сад №15 ул. Чкалова,159</t>
  </si>
  <si>
    <t>г. Ачинск</t>
  </si>
  <si>
    <t>Эвенкийски муниципальный район</t>
  </si>
  <si>
    <t>п. Тура</t>
  </si>
  <si>
    <t>Шарыповский муниципальный округ</t>
  </si>
  <si>
    <t>пешеходный переход вблизи КГБЛУ "Красноярская школа №7" ул. Алеши Тимошенкова,161</t>
  </si>
  <si>
    <t>Сивохинский сельсовет</t>
  </si>
  <si>
    <t xml:space="preserve">Пировский муниципальный округ </t>
  </si>
  <si>
    <t>Троицкий сельсовет</t>
  </si>
  <si>
    <t>п. Березовка</t>
  </si>
  <si>
    <t>1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</si>
  <si>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</si>
  <si>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</si>
  <si>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</si>
  <si>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</si>
  <si>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</si>
  <si>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</si>
  <si>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</si>
  <si>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</si>
  <si>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</si>
  <si>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</si>
  <si>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22</t>
  </si>
  <si>
    <t>23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</si>
  <si>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</si>
  <si>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</si>
  <si>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</si>
  <si>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</si>
  <si>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</si>
  <si>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</si>
  <si>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</si>
  <si>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</si>
  <si>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</si>
  <si>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</si>
  <si>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</si>
  <si>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</si>
  <si>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</si>
  <si>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</si>
  <si>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</si>
  <si>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</si>
  <si>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</si>
  <si>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</si>
  <si>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</si>
  <si>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</si>
  <si>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</si>
  <si>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</si>
  <si>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</si>
  <si>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</si>
  <si>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</si>
  <si>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</si>
  <si>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</si>
  <si>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</si>
  <si>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</si>
  <si>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</si>
  <si>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</si>
  <si>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</si>
  <si>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</si>
  <si>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</si>
  <si>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</si>
  <si>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</si>
  <si>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</si>
  <si>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</si>
  <si>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</si>
  <si>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</si>
  <si>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</si>
  <si>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</si>
  <si>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</si>
  <si>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</si>
  <si>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</si>
  <si>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</si>
  <si>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</si>
  <si>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</si>
  <si>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</si>
  <si>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</si>
  <si>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</si>
  <si>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</si>
  <si>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</si>
  <si>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</si>
  <si>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</si>
  <si>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</si>
  <si>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</si>
  <si>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</si>
  <si>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</si>
  <si>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</si>
  <si>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</si>
  <si>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Объем средств по заявкам, рублей</t>
  </si>
  <si>
    <t>Предложение
по распределению средств субсидий
в 2024 году, 
тыс. рублей.</t>
  </si>
  <si>
    <t>пешеходный переход вблизи МБОУ школы №16
по ул. Юго-Восточный район,10А</t>
  </si>
  <si>
    <t>пешеходный переход вблизи МБОУ "СОШ №6"
ул. Ефремова,2</t>
  </si>
  <si>
    <t>5</t>
  </si>
  <si>
    <t>6</t>
  </si>
  <si>
    <t>7</t>
  </si>
  <si>
    <t>2</t>
  </si>
  <si>
    <t>3</t>
  </si>
  <si>
    <t>4</t>
  </si>
  <si>
    <t>8</t>
  </si>
  <si>
    <t>пешеходный переход вблизи Детская образовательная -инровая площадка "Сквер имени Д.В. Гребенца"</t>
  </si>
  <si>
    <t>Рейтинг заявок от муниципальных образований Красноярского края, участвующих в конкурсном отборе на получение средств субсидий на реализацию мероприятий, направленных на обустройство участков улично-дорожной сети вблизи образовательных организаций для обеспечения безопасности дорожного движения, за счет средств дорожного фонда Красноярского края в 2024 году</t>
  </si>
  <si>
    <t xml:space="preserve">пешеходный переход вблизи МБОУ "Лицей"
по ул. Победы,20А </t>
  </si>
  <si>
    <t>пешеходный переход вблизи МОУ Лицей №1 привокзальный микрорайон,17 б</t>
  </si>
  <si>
    <t>пешеходный переход вблизи  МБОУ "Иланская СОШ №1"
ул. Ленина,1 г. Иланский</t>
  </si>
  <si>
    <t>пешеходный переход вблизи " Детского сада комбинированного вида "Аленький цветочек"
ул. Гидростроителей,1</t>
  </si>
  <si>
    <t xml:space="preserve"> пешеходный переход вблизи МБОУ "Ужурская СОШ №6" им. Ю.Н. Петелина ул. Вокзальная, 34 в г. Ужур</t>
  </si>
  <si>
    <t>пешеходный переход  вблизи д/сад №1 "Золотой ключик"
ул. Куйбышева,43</t>
  </si>
  <si>
    <t>пешеходный переход вблизи  МАДОУ "детский сад №16 "Тополек" (корпус 2) ,
ул. Рабоче-Крестьянская,17</t>
  </si>
  <si>
    <t xml:space="preserve">пешеходный переход вблизи  МБДОУ ДС №17 "Звездочка"
ул. Комарова,5Б
по ул. Трактовой,33 </t>
  </si>
  <si>
    <t>пешеходный переход вблизи МАДОУ №6 в 8-ом микрорайоне,4 а
по ул. Революционная</t>
  </si>
  <si>
    <t>пешеходный переход вблизи МБОУ Нижнеингашская СОШ №1 им. П.И. Шатова
ул. Зеленая,7 п. Н. Ингаш.</t>
  </si>
  <si>
    <t>пешеходный переход вблизи МБОУ Ирбейская СОШ №2
по ул. Ленина,94 с. Ирбейское</t>
  </si>
  <si>
    <t>пешеходный переход вблизи МБОУ Ирбейская СОШ №1
по ул. Ленина, 2 А
в с. Ирбейское</t>
  </si>
  <si>
    <t>пешеходный переход вблизи МБОУ школа №8
пос. Мазульский,
ул. Чернявского,13</t>
  </si>
  <si>
    <t>пешеходный переход вблизи  МДОУ "Детский сад №8"
ул. Школьная,75 А</t>
  </si>
  <si>
    <t>пешеходный переход вблизи МБОУ "СШ №13"
ул. Рейдовая,67 А</t>
  </si>
  <si>
    <t>пешеходный переход вблизи МКОУ Богучанская школа №1 ул. Октябрьская,63
в с. Богучаны</t>
  </si>
  <si>
    <t>пешеходный переход вблизи  МКОУ "Богучанская  школа №4 ул. Центральная,35
в с. Богучаны</t>
  </si>
  <si>
    <t>пешеходный переход МБОУ "Шапкинская СОШ №11 имени Гепроя РФ Боровикова В.В.
по ул. Мира,1</t>
  </si>
  <si>
    <t>пешеходный переход вблизи МБОУ "Иланская СОШ №2
ул. Коммунистическая,91</t>
  </si>
  <si>
    <t>пешеходный переход вблизи МБОУ "Новоселовская СОШ №5" корпус 2 ул. Школьная,8
в с. Новоселово</t>
  </si>
  <si>
    <t>пешеходный переход вблизи МБОУ РСОШ №10 им. Героя Советсткого Союза В.В. Женченко ул. Первомайская,1
в п. Нижняя Пойма</t>
  </si>
  <si>
    <t>пешеходный переход вблизи МБУДО "Детско-Юношеская спортивная школа "ТЕМП"
ул. Красная Площадь,24 а
в п. Нижний Ингаш</t>
  </si>
  <si>
    <t>пешеходный переход Центральная детская библиотека-ф-л №23 им. К.И. Чуковского. Рыбинский районный дом культуры
ул. Прохорова,29 г. Заозерный</t>
  </si>
  <si>
    <t>КГБПОУ "Енисейский педагогический колледж"
ул. Ленина,2</t>
  </si>
  <si>
    <t>пешеходный переход вблизи МБОУ СОШ №71 
ул. Багирова,18 п. Кедровый</t>
  </si>
  <si>
    <t>пешеходный переход вблизи МБОУ "СШ №47"
ул. Песочная,20</t>
  </si>
  <si>
    <t>пешеходный переход вблизи МБДОУ д/сад №1 "Росток"
по ул. Проточной,51 в п. Стрелка</t>
  </si>
  <si>
    <t>пешеходный переход вблизи МБОУ "Вознесенская СОШ"
ул. Солнечная,4а в с. Вознесенка</t>
  </si>
  <si>
    <t>пешеходный переход вблизи МБОУ "Гимназия №2 г. Заозерного" ул. Победы,9
ул. Сурикова в г. Заозерном</t>
  </si>
  <si>
    <t>пешеходный переход вблизи МБОУ "Туринская СОШ"
по ул. Увачана,7 в п. Тура</t>
  </si>
  <si>
    <t>пешеходный переход вблизи БСОШ №1 ул. Строителей
п. Березовка</t>
  </si>
  <si>
    <t>пешеходный переход вблизи МКДОУ д/с №1 "Ласточка"
ул. Гагарина,10 пгт. Козулька</t>
  </si>
  <si>
    <t>пешеходный переход вблизи МБОУ "Чернореченская СОШ №2" им. В.Д. Солонченко
по ул. Кооперативной,30
в п. Новочернореченский</t>
  </si>
  <si>
    <t>пешеходный переход вблизи МКОУ "Тагарская средняя общеобразовательная школа"
ул. Строителей, 17 д. Тагара</t>
  </si>
  <si>
    <t>пешеходный переход вблизи МБДОУ Детский сад №1 "Красная шапочка"
ул. Комсомольская,128</t>
  </si>
  <si>
    <t>пешеходный переход вблизи  МБДОУ "Новоселовский детский сад "Росинка" №24 ул. Горького,1А в с. Новоселово</t>
  </si>
  <si>
    <t>МБОУ "Тинская СШ №1"
ул. Школьная стр.1 А
с. Тины</t>
  </si>
  <si>
    <t>пешеходный переход вблизи МБУДО "Тасеевская детская музыкальная школа"
ул. Пролетарская,48 в с. Тасеево</t>
  </si>
  <si>
    <t>пешеходный переход вблид/сад "Радуга" ф-л МБОУ Парнинская СОШ ул. Октябрьская,1
с. Парная</t>
  </si>
  <si>
    <t>пешеходный переход вблизи МКОУ "Шадринская СОШ"
ул. Школьная,3 в с. Шадрино</t>
  </si>
  <si>
    <t>пешеходный переход вблизи МКОУ" Имбинская СОШ" ул. Мира,6 ; МКДОУ Имбинский детский сад "Лесная сказка"
в п. Имбинский</t>
  </si>
  <si>
    <t>пешеходный переход вблизи МБОУ "Решотинская основная школа" ул. Семафорная,1
в п. Нижняя Пойма</t>
  </si>
  <si>
    <t>пешеходный переход вблизи  ф-ла МБОУ "Сахаптинская СОШ", "Сахаптинский д/сад "Сказка"
ул. Лесная,8 с. Сахапта</t>
  </si>
  <si>
    <t xml:space="preserve">пешеходный переход вблизи МБДОУ "Ромашка" 
ул. Ленина,20 с. Пировское </t>
  </si>
  <si>
    <t>пешеходный переход вблизи МБДОУ "Светлячок"
ул. Кирова,28 с. Пировское</t>
  </si>
  <si>
    <t>пешеходный переход вблизи МКОУ "Миндерлинская СШ" КОРПУС 2 (НАЧАЛЬНАЯ ШКОЛА) ул. Ленина,73
в с. Миндерла</t>
  </si>
  <si>
    <t>пешеходный переход вблизи "Сивохинской СОШ №5"
по ул. Советская,2 А
в с. Сивохино</t>
  </si>
  <si>
    <t>пешеходный переход МБОУ "Ивановская СОШ"
ул. Школьная,1 с. Ивановка</t>
  </si>
  <si>
    <t>Большнозерская ООШ ф-л МБОУ Парнинской СОШ 
ул. Школьная 2 
с. Большое Озеро</t>
  </si>
  <si>
    <t>пешеходный переход вблизи МБОУ "Кожановская СОШ"
в с. Кожаны мкр.№1, зд.32</t>
  </si>
  <si>
    <t>пешеходный переход вблизи МКОУ "Лакинская СОШ"
ул. Н.Г. Тупенко,9 в д. Лакино</t>
  </si>
  <si>
    <t>пешеходный переход вблизи МБОУ "Александро-Ершинская СШ" по ул. Центральная,60
в д. Александро-Ерша</t>
  </si>
  <si>
    <t>пешеходный переход вблизи МБОУ "Троицкая СОШ №8"
ул. Большевитская,52 с. Троицк</t>
  </si>
  <si>
    <t>пешеходный переход вблизи МБОУ "Тургжанская ООШ (начальная школа)
ул. Школьная,23  в д. Тургужан</t>
  </si>
  <si>
    <t>пешеходный переход вблизи МБОУ "Моторская СОШ"
ул. Кирова,1 в с. Моторское</t>
  </si>
  <si>
    <t>пешеходный переход вблизи МКОУ Богуславская СОШ
пер. Школьный,1 д. Богуславка</t>
  </si>
  <si>
    <t>Итого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</si>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</sst>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00_р_."/>
    <numFmt numFmtId="166" formatCode="_-* #,##0.00_р_._-;\-* #,##0.00_р_._-;_-* &quot;-&quot;??_р_._-;_-@_-"/>
    <numFmt numFmtId="167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/>
    <xf numFmtId="0" fontId="11" fillId="0" borderId="0"/>
    <xf numFmtId="164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horizontal="center" vertical="center"/>
    </xf>
    <xf numFmtId="43" fontId="5" fillId="0" borderId="5" xfId="2" applyFont="1" applyFill="1" applyBorder="1" applyAlignment="1">
      <alignment horizontal="center" vertical="center"/>
    </xf>
    <xf numFmtId="43" fontId="5" fillId="0" borderId="3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/>
    </xf>
    <xf numFmtId="43" fontId="7" fillId="0" borderId="8" xfId="2" applyFont="1" applyFill="1" applyBorder="1" applyAlignment="1">
      <alignment horizontal="center" vertical="center"/>
    </xf>
    <xf numFmtId="43" fontId="5" fillId="0" borderId="10" xfId="2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K132"/>
  <sheetViews>
    <sheetView tabSelected="1" view="pageBreakPreview" zoomScale="55" zoomScaleNormal="55" zoomScaleSheetLayoutView="55" workbookViewId="0">
      <pane xSplit="2" ySplit="3" topLeftCell="C95" activePane="bottomRight" state="frozen"/>
      <selection pane="topRight" activeCell="C1" sqref="C1"/>
      <selection pane="bottomLeft" activeCell="A6" sqref="A6"/>
      <selection pane="bottomRight" activeCell="Z96" sqref="Z96"/>
    </sheetView>
  </sheetViews>
  <sheetFormatPr defaultRowHeight="18.75" outlineLevelRow="1" x14ac:dyDescent="0.25"/>
  <cols>
    <col min="1" max="1" width="15.28515625" style="19" customWidth="1"/>
    <col min="2" max="2" width="30.28515625" style="10" customWidth="1"/>
    <col min="3" max="3" width="26.140625" style="10" customWidth="1"/>
    <col min="4" max="4" width="38.5703125" style="11" customWidth="1"/>
    <col min="5" max="5" width="27.140625" style="11" customWidth="1"/>
    <col min="6" max="6" width="27.140625" style="9" customWidth="1"/>
    <col min="7" max="38" width="9.140625" style="13"/>
    <col min="39" max="42" width="9.140625" style="7"/>
    <col min="43" max="16384" width="9.140625" style="6"/>
  </cols>
  <sheetData>
    <row r="1" spans="1:63" ht="162" customHeight="1" thickBot="1" x14ac:dyDescent="0.3">
      <c r="A1" s="55" t="s">
        <v>218</v>
      </c>
      <c r="B1" s="55"/>
      <c r="C1" s="55"/>
      <c r="D1" s="55"/>
      <c r="E1" s="55"/>
      <c r="F1" s="55"/>
    </row>
    <row r="2" spans="1:63" s="1" customFormat="1" ht="137.25" customHeight="1" thickBot="1" x14ac:dyDescent="0.3">
      <c r="A2" s="51" t="s">
        <v>0</v>
      </c>
      <c r="B2" s="47" t="s">
        <v>21</v>
      </c>
      <c r="C2" s="50" t="s">
        <v>22</v>
      </c>
      <c r="D2" s="47" t="s">
        <v>1</v>
      </c>
      <c r="E2" s="49" t="s">
        <v>206</v>
      </c>
      <c r="F2" s="48" t="s">
        <v>207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6"/>
      <c r="AN2" s="17"/>
      <c r="AO2" s="17"/>
      <c r="AP2" s="17"/>
    </row>
    <row r="3" spans="1:63" s="2" customFormat="1" ht="21.75" customHeight="1" thickBot="1" x14ac:dyDescent="0.3">
      <c r="A3" s="18">
        <v>1</v>
      </c>
      <c r="B3" s="18">
        <v>2</v>
      </c>
      <c r="C3" s="18">
        <v>3</v>
      </c>
      <c r="D3" s="29">
        <v>4</v>
      </c>
      <c r="E3" s="22" t="s">
        <v>210</v>
      </c>
      <c r="F3" s="29" t="s">
        <v>211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3" s="2" customFormat="1" ht="21.75" hidden="1" customHeight="1" thickBot="1" x14ac:dyDescent="0.3">
      <c r="A4" s="18"/>
      <c r="B4" s="18"/>
      <c r="C4" s="18"/>
      <c r="D4" s="29"/>
      <c r="E4" s="22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63" s="15" customFormat="1" ht="81.75" customHeight="1" outlineLevel="1" thickBot="1" x14ac:dyDescent="0.3">
      <c r="A5" s="12" t="s">
        <v>132</v>
      </c>
      <c r="B5" s="35" t="s">
        <v>7</v>
      </c>
      <c r="C5" s="14" t="s">
        <v>7</v>
      </c>
      <c r="D5" s="35" t="s">
        <v>219</v>
      </c>
      <c r="E5" s="38">
        <v>1178114.22</v>
      </c>
      <c r="F5" s="39">
        <v>1178.0999999999999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s="15" customFormat="1" ht="81.75" customHeight="1" outlineLevel="1" thickBot="1" x14ac:dyDescent="0.3">
      <c r="A6" s="12" t="s">
        <v>213</v>
      </c>
      <c r="B6" s="35" t="s">
        <v>123</v>
      </c>
      <c r="C6" s="14" t="s">
        <v>123</v>
      </c>
      <c r="D6" s="35" t="s">
        <v>220</v>
      </c>
      <c r="E6" s="36">
        <v>2093713</v>
      </c>
      <c r="F6" s="37">
        <v>2093.6999999999998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s="15" customFormat="1" ht="81.75" customHeight="1" outlineLevel="1" thickBot="1" x14ac:dyDescent="0.3">
      <c r="A7" s="12" t="s">
        <v>214</v>
      </c>
      <c r="B7" s="25" t="s">
        <v>123</v>
      </c>
      <c r="C7" s="26" t="s">
        <v>123</v>
      </c>
      <c r="D7" s="25" t="s">
        <v>208</v>
      </c>
      <c r="E7" s="30">
        <v>2093713</v>
      </c>
      <c r="F7" s="40">
        <v>2093.6999999999998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63" s="20" customFormat="1" ht="81.75" customHeight="1" outlineLevel="1" thickBot="1" x14ac:dyDescent="0.3">
      <c r="A8" s="12" t="s">
        <v>215</v>
      </c>
      <c r="B8" s="24" t="s">
        <v>35</v>
      </c>
      <c r="C8" s="27" t="s">
        <v>35</v>
      </c>
      <c r="D8" s="24" t="s">
        <v>76</v>
      </c>
      <c r="E8" s="31">
        <v>3822128.56</v>
      </c>
      <c r="F8" s="33">
        <v>3822.1</v>
      </c>
    </row>
    <row r="9" spans="1:63" s="20" customFormat="1" ht="81.75" customHeight="1" outlineLevel="1" thickBot="1" x14ac:dyDescent="0.3">
      <c r="A9" s="12" t="s">
        <v>210</v>
      </c>
      <c r="B9" s="24" t="s">
        <v>35</v>
      </c>
      <c r="C9" s="27" t="s">
        <v>35</v>
      </c>
      <c r="D9" s="24" t="s">
        <v>77</v>
      </c>
      <c r="E9" s="31">
        <v>4842862.84</v>
      </c>
      <c r="F9" s="33">
        <v>4842.8</v>
      </c>
    </row>
    <row r="10" spans="1:63" s="20" customFormat="1" ht="81.75" customHeight="1" outlineLevel="1" thickBot="1" x14ac:dyDescent="0.3">
      <c r="A10" s="12" t="s">
        <v>211</v>
      </c>
      <c r="B10" s="24" t="s">
        <v>4</v>
      </c>
      <c r="C10" s="27" t="s">
        <v>64</v>
      </c>
      <c r="D10" s="24" t="s">
        <v>221</v>
      </c>
      <c r="E10" s="31">
        <v>295073.17</v>
      </c>
      <c r="F10" s="33">
        <v>295</v>
      </c>
    </row>
    <row r="11" spans="1:63" s="20" customFormat="1" ht="81.75" customHeight="1" outlineLevel="1" thickBot="1" x14ac:dyDescent="0.3">
      <c r="A11" s="12" t="s">
        <v>212</v>
      </c>
      <c r="B11" s="35" t="s">
        <v>2</v>
      </c>
      <c r="C11" s="14" t="s">
        <v>46</v>
      </c>
      <c r="D11" s="35" t="s">
        <v>222</v>
      </c>
      <c r="E11" s="38">
        <v>2500000</v>
      </c>
      <c r="F11" s="39">
        <v>2500</v>
      </c>
    </row>
    <row r="12" spans="1:63" s="20" customFormat="1" ht="81.75" customHeight="1" outlineLevel="1" thickBot="1" x14ac:dyDescent="0.3">
      <c r="A12" s="12" t="s">
        <v>216</v>
      </c>
      <c r="B12" s="25" t="s">
        <v>15</v>
      </c>
      <c r="C12" s="26" t="s">
        <v>66</v>
      </c>
      <c r="D12" s="25" t="s">
        <v>223</v>
      </c>
      <c r="E12" s="32">
        <v>857147</v>
      </c>
      <c r="F12" s="34">
        <v>857.1</v>
      </c>
    </row>
    <row r="13" spans="1:63" s="20" customFormat="1" ht="81.75" customHeight="1" outlineLevel="1" thickBot="1" x14ac:dyDescent="0.3">
      <c r="A13" s="12" t="s">
        <v>133</v>
      </c>
      <c r="B13" s="35" t="s">
        <v>29</v>
      </c>
      <c r="C13" s="14" t="s">
        <v>29</v>
      </c>
      <c r="D13" s="35" t="s">
        <v>224</v>
      </c>
      <c r="E13" s="38">
        <v>1076100</v>
      </c>
      <c r="F13" s="39">
        <v>1076.0999999999999</v>
      </c>
    </row>
    <row r="14" spans="1:63" s="20" customFormat="1" ht="81.75" customHeight="1" outlineLevel="1" thickBot="1" x14ac:dyDescent="0.3">
      <c r="A14" s="12" t="s">
        <v>134</v>
      </c>
      <c r="B14" s="25" t="s">
        <v>29</v>
      </c>
      <c r="C14" s="26" t="s">
        <v>29</v>
      </c>
      <c r="D14" s="25" t="s">
        <v>225</v>
      </c>
      <c r="E14" s="32">
        <v>1081000</v>
      </c>
      <c r="F14" s="34">
        <v>1081</v>
      </c>
    </row>
    <row r="15" spans="1:63" s="20" customFormat="1" ht="81.75" customHeight="1" outlineLevel="1" thickBot="1" x14ac:dyDescent="0.3">
      <c r="A15" s="12" t="s">
        <v>135</v>
      </c>
      <c r="B15" s="35" t="s">
        <v>7</v>
      </c>
      <c r="C15" s="14" t="s">
        <v>7</v>
      </c>
      <c r="D15" s="35" t="s">
        <v>226</v>
      </c>
      <c r="E15" s="38">
        <v>941197.41</v>
      </c>
      <c r="F15" s="39">
        <v>941.1</v>
      </c>
    </row>
    <row r="16" spans="1:63" s="20" customFormat="1" ht="81.75" customHeight="1" outlineLevel="1" thickBot="1" x14ac:dyDescent="0.3">
      <c r="A16" s="12" t="s">
        <v>136</v>
      </c>
      <c r="B16" s="25" t="s">
        <v>89</v>
      </c>
      <c r="C16" s="26" t="s">
        <v>11</v>
      </c>
      <c r="D16" s="25" t="s">
        <v>227</v>
      </c>
      <c r="E16" s="32">
        <v>1425492.77</v>
      </c>
      <c r="F16" s="34">
        <v>1425.4</v>
      </c>
    </row>
    <row r="17" spans="1:63" s="20" customFormat="1" ht="81.75" customHeight="1" outlineLevel="1" thickBot="1" x14ac:dyDescent="0.3">
      <c r="A17" s="12" t="s">
        <v>137</v>
      </c>
      <c r="B17" s="35" t="s">
        <v>17</v>
      </c>
      <c r="C17" s="14" t="s">
        <v>109</v>
      </c>
      <c r="D17" s="35" t="s">
        <v>110</v>
      </c>
      <c r="E17" s="38">
        <v>272288</v>
      </c>
      <c r="F17" s="39">
        <v>272.2</v>
      </c>
    </row>
    <row r="18" spans="1:63" s="20" customFormat="1" ht="81.75" customHeight="1" outlineLevel="1" thickBot="1" x14ac:dyDescent="0.3">
      <c r="A18" s="12" t="s">
        <v>138</v>
      </c>
      <c r="B18" s="24" t="s">
        <v>30</v>
      </c>
      <c r="C18" s="27" t="s">
        <v>57</v>
      </c>
      <c r="D18" s="24" t="s">
        <v>228</v>
      </c>
      <c r="E18" s="31">
        <v>253000</v>
      </c>
      <c r="F18" s="33">
        <v>253</v>
      </c>
    </row>
    <row r="19" spans="1:63" s="28" customFormat="1" ht="81.75" customHeight="1" outlineLevel="1" thickBot="1" x14ac:dyDescent="0.3">
      <c r="A19" s="12" t="s">
        <v>139</v>
      </c>
      <c r="B19" s="35" t="s">
        <v>35</v>
      </c>
      <c r="C19" s="14" t="s">
        <v>35</v>
      </c>
      <c r="D19" s="35" t="s">
        <v>78</v>
      </c>
      <c r="E19" s="38">
        <v>2375405.29</v>
      </c>
      <c r="F19" s="39">
        <f>2375.4-106.7</f>
        <v>2268.7000000000003</v>
      </c>
    </row>
    <row r="20" spans="1:63" s="20" customFormat="1" ht="81.75" customHeight="1" outlineLevel="1" thickBot="1" x14ac:dyDescent="0.3">
      <c r="A20" s="12" t="s">
        <v>140</v>
      </c>
      <c r="B20" s="35" t="s">
        <v>19</v>
      </c>
      <c r="C20" s="14" t="s">
        <v>113</v>
      </c>
      <c r="D20" s="35" t="s">
        <v>229</v>
      </c>
      <c r="E20" s="38">
        <v>107811</v>
      </c>
      <c r="F20" s="39"/>
    </row>
    <row r="21" spans="1:63" s="20" customFormat="1" ht="81.75" customHeight="1" outlineLevel="1" thickBot="1" x14ac:dyDescent="0.3">
      <c r="A21" s="12" t="s">
        <v>276</v>
      </c>
      <c r="B21" s="25" t="s">
        <v>19</v>
      </c>
      <c r="C21" s="26" t="s">
        <v>113</v>
      </c>
      <c r="D21" s="25" t="s">
        <v>230</v>
      </c>
      <c r="E21" s="32">
        <v>107811</v>
      </c>
      <c r="F21" s="34"/>
    </row>
    <row r="22" spans="1:63" s="15" customFormat="1" ht="81.75" customHeight="1" outlineLevel="1" thickBot="1" x14ac:dyDescent="0.3">
      <c r="A22" s="12" t="s">
        <v>26</v>
      </c>
      <c r="B22" s="35" t="s">
        <v>123</v>
      </c>
      <c r="C22" s="14" t="s">
        <v>123</v>
      </c>
      <c r="D22" s="35" t="s">
        <v>231</v>
      </c>
      <c r="E22" s="36">
        <v>2093713</v>
      </c>
      <c r="F22" s="3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s="15" customFormat="1" ht="81.75" customHeight="1" outlineLevel="1" thickBot="1" x14ac:dyDescent="0.3">
      <c r="A23" s="12" t="s">
        <v>141</v>
      </c>
      <c r="B23" s="25" t="s">
        <v>9</v>
      </c>
      <c r="C23" s="26" t="s">
        <v>9</v>
      </c>
      <c r="D23" s="25" t="s">
        <v>232</v>
      </c>
      <c r="E23" s="32">
        <v>1062087.73</v>
      </c>
      <c r="F23" s="3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15" customFormat="1" ht="81.75" customHeight="1" outlineLevel="1" thickBot="1" x14ac:dyDescent="0.3">
      <c r="A24" s="12" t="s">
        <v>142</v>
      </c>
      <c r="B24" s="35" t="s">
        <v>37</v>
      </c>
      <c r="C24" s="14" t="s">
        <v>37</v>
      </c>
      <c r="D24" s="35" t="s">
        <v>233</v>
      </c>
      <c r="E24" s="38">
        <v>1951870</v>
      </c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20" customFormat="1" ht="81.75" customHeight="1" outlineLevel="1" thickBot="1" x14ac:dyDescent="0.3">
      <c r="A25" s="12" t="s">
        <v>28</v>
      </c>
      <c r="B25" s="24" t="s">
        <v>89</v>
      </c>
      <c r="C25" s="27" t="s">
        <v>11</v>
      </c>
      <c r="D25" s="24" t="s">
        <v>90</v>
      </c>
      <c r="E25" s="31">
        <v>769107.26</v>
      </c>
      <c r="F25" s="33"/>
    </row>
    <row r="26" spans="1:63" s="20" customFormat="1" ht="81.75" customHeight="1" outlineLevel="1" thickBot="1" x14ac:dyDescent="0.3">
      <c r="A26" s="12" t="s">
        <v>143</v>
      </c>
      <c r="B26" s="35" t="s">
        <v>32</v>
      </c>
      <c r="C26" s="14" t="s">
        <v>32</v>
      </c>
      <c r="D26" s="35" t="s">
        <v>48</v>
      </c>
      <c r="E26" s="38">
        <v>910800</v>
      </c>
      <c r="F26" s="39"/>
    </row>
    <row r="27" spans="1:63" s="20" customFormat="1" ht="81.75" customHeight="1" outlineLevel="1" thickBot="1" x14ac:dyDescent="0.3">
      <c r="A27" s="12" t="s">
        <v>144</v>
      </c>
      <c r="B27" s="25" t="s">
        <v>17</v>
      </c>
      <c r="C27" s="26" t="s">
        <v>109</v>
      </c>
      <c r="D27" s="25" t="s">
        <v>234</v>
      </c>
      <c r="E27" s="32">
        <v>151235</v>
      </c>
      <c r="F27" s="34"/>
    </row>
    <row r="28" spans="1:63" s="20" customFormat="1" ht="81.75" customHeight="1" outlineLevel="1" thickBot="1" x14ac:dyDescent="0.3">
      <c r="A28" s="12" t="s">
        <v>81</v>
      </c>
      <c r="B28" s="35" t="s">
        <v>17</v>
      </c>
      <c r="C28" s="14" t="s">
        <v>109</v>
      </c>
      <c r="D28" s="35" t="s">
        <v>235</v>
      </c>
      <c r="E28" s="38">
        <v>151235</v>
      </c>
      <c r="F28" s="39"/>
    </row>
    <row r="29" spans="1:63" s="20" customFormat="1" ht="81.75" customHeight="1" outlineLevel="1" thickBot="1" x14ac:dyDescent="0.3">
      <c r="A29" s="12" t="s">
        <v>145</v>
      </c>
      <c r="B29" s="24" t="s">
        <v>3</v>
      </c>
      <c r="C29" s="27" t="s">
        <v>43</v>
      </c>
      <c r="D29" s="24" t="s">
        <v>236</v>
      </c>
      <c r="E29" s="31">
        <v>1013074</v>
      </c>
      <c r="F29" s="33"/>
    </row>
    <row r="30" spans="1:63" s="20" customFormat="1" ht="105.75" customHeight="1" outlineLevel="1" thickBot="1" x14ac:dyDescent="0.3">
      <c r="A30" s="12" t="s">
        <v>146</v>
      </c>
      <c r="B30" s="35" t="s">
        <v>3</v>
      </c>
      <c r="C30" s="14" t="s">
        <v>51</v>
      </c>
      <c r="D30" s="35" t="s">
        <v>52</v>
      </c>
      <c r="E30" s="38">
        <v>960300</v>
      </c>
      <c r="F30" s="39"/>
    </row>
    <row r="31" spans="1:63" s="20" customFormat="1" ht="111.75" customHeight="1" outlineLevel="1" thickBot="1" x14ac:dyDescent="0.3">
      <c r="A31" s="12" t="s">
        <v>147</v>
      </c>
      <c r="B31" s="24" t="s">
        <v>3</v>
      </c>
      <c r="C31" s="27" t="s">
        <v>51</v>
      </c>
      <c r="D31" s="24" t="s">
        <v>53</v>
      </c>
      <c r="E31" s="31">
        <v>960300</v>
      </c>
      <c r="F31" s="33"/>
    </row>
    <row r="32" spans="1:63" s="20" customFormat="1" ht="81.75" customHeight="1" outlineLevel="1" thickBot="1" x14ac:dyDescent="0.3">
      <c r="A32" s="12" t="s">
        <v>118</v>
      </c>
      <c r="B32" s="24" t="s">
        <v>4</v>
      </c>
      <c r="C32" s="27" t="s">
        <v>64</v>
      </c>
      <c r="D32" s="24" t="s">
        <v>237</v>
      </c>
      <c r="E32" s="31">
        <v>657026.82999999996</v>
      </c>
      <c r="F32" s="33"/>
    </row>
    <row r="33" spans="1:6" s="20" customFormat="1" ht="81.75" customHeight="1" outlineLevel="1" thickBot="1" x14ac:dyDescent="0.3">
      <c r="A33" s="12" t="s">
        <v>148</v>
      </c>
      <c r="B33" s="24" t="s">
        <v>24</v>
      </c>
      <c r="C33" s="27" t="s">
        <v>98</v>
      </c>
      <c r="D33" s="24" t="s">
        <v>100</v>
      </c>
      <c r="E33" s="31">
        <v>318544</v>
      </c>
      <c r="F33" s="33"/>
    </row>
    <row r="34" spans="1:6" s="20" customFormat="1" ht="81.75" customHeight="1" outlineLevel="1" thickBot="1" x14ac:dyDescent="0.3">
      <c r="A34" s="12" t="s">
        <v>149</v>
      </c>
      <c r="B34" s="24" t="s">
        <v>13</v>
      </c>
      <c r="C34" s="27" t="s">
        <v>45</v>
      </c>
      <c r="D34" s="24" t="s">
        <v>238</v>
      </c>
      <c r="E34" s="31">
        <v>1044189.98</v>
      </c>
      <c r="F34" s="33"/>
    </row>
    <row r="35" spans="1:6" s="20" customFormat="1" ht="110.25" customHeight="1" outlineLevel="1" thickBot="1" x14ac:dyDescent="0.3">
      <c r="A35" s="12" t="s">
        <v>150</v>
      </c>
      <c r="B35" s="35" t="s">
        <v>30</v>
      </c>
      <c r="C35" s="14" t="s">
        <v>56</v>
      </c>
      <c r="D35" s="35" t="s">
        <v>239</v>
      </c>
      <c r="E35" s="38">
        <v>1216000</v>
      </c>
      <c r="F35" s="39"/>
    </row>
    <row r="36" spans="1:6" s="20" customFormat="1" ht="113.25" customHeight="1" outlineLevel="1" thickBot="1" x14ac:dyDescent="0.3">
      <c r="A36" s="12" t="s">
        <v>151</v>
      </c>
      <c r="B36" s="35" t="s">
        <v>30</v>
      </c>
      <c r="C36" s="14" t="s">
        <v>57</v>
      </c>
      <c r="D36" s="35" t="s">
        <v>240</v>
      </c>
      <c r="E36" s="38">
        <v>220000</v>
      </c>
      <c r="F36" s="39"/>
    </row>
    <row r="37" spans="1:6" s="20" customFormat="1" ht="129" customHeight="1" outlineLevel="1" thickBot="1" x14ac:dyDescent="0.3">
      <c r="A37" s="12" t="s">
        <v>152</v>
      </c>
      <c r="B37" s="25" t="s">
        <v>14</v>
      </c>
      <c r="C37" s="26" t="s">
        <v>69</v>
      </c>
      <c r="D37" s="25" t="s">
        <v>241</v>
      </c>
      <c r="E37" s="32">
        <v>435163</v>
      </c>
      <c r="F37" s="34"/>
    </row>
    <row r="38" spans="1:6" s="20" customFormat="1" ht="81.75" customHeight="1" outlineLevel="1" thickBot="1" x14ac:dyDescent="0.3">
      <c r="A38" s="12" t="s">
        <v>153</v>
      </c>
      <c r="B38" s="24" t="s">
        <v>15</v>
      </c>
      <c r="C38" s="27" t="s">
        <v>66</v>
      </c>
      <c r="D38" s="24" t="s">
        <v>97</v>
      </c>
      <c r="E38" s="31">
        <v>725427</v>
      </c>
      <c r="F38" s="33"/>
    </row>
    <row r="39" spans="1:6" s="20" customFormat="1" ht="81.75" customHeight="1" outlineLevel="1" thickBot="1" x14ac:dyDescent="0.3">
      <c r="A39" s="12" t="s">
        <v>104</v>
      </c>
      <c r="B39" s="24" t="s">
        <v>82</v>
      </c>
      <c r="C39" s="27" t="s">
        <v>79</v>
      </c>
      <c r="D39" s="24" t="s">
        <v>83</v>
      </c>
      <c r="E39" s="31">
        <v>3658900</v>
      </c>
      <c r="F39" s="33"/>
    </row>
    <row r="40" spans="1:6" s="20" customFormat="1" ht="81.75" customHeight="1" outlineLevel="1" thickBot="1" x14ac:dyDescent="0.3">
      <c r="A40" s="12" t="s">
        <v>49</v>
      </c>
      <c r="B40" s="24" t="s">
        <v>9</v>
      </c>
      <c r="C40" s="27" t="s">
        <v>9</v>
      </c>
      <c r="D40" s="24" t="s">
        <v>209</v>
      </c>
      <c r="E40" s="31">
        <v>1033547.53</v>
      </c>
      <c r="F40" s="33"/>
    </row>
    <row r="41" spans="1:6" s="20" customFormat="1" ht="81.75" customHeight="1" outlineLevel="1" thickBot="1" x14ac:dyDescent="0.3">
      <c r="A41" s="12" t="s">
        <v>154</v>
      </c>
      <c r="B41" s="24" t="s">
        <v>5</v>
      </c>
      <c r="C41" s="27" t="s">
        <v>5</v>
      </c>
      <c r="D41" s="24" t="s">
        <v>121</v>
      </c>
      <c r="E41" s="31">
        <v>1082955.68</v>
      </c>
      <c r="F41" s="33"/>
    </row>
    <row r="42" spans="1:6" s="20" customFormat="1" ht="81.75" customHeight="1" outlineLevel="1" thickBot="1" x14ac:dyDescent="0.3">
      <c r="A42" s="12" t="s">
        <v>155</v>
      </c>
      <c r="B42" s="35" t="s">
        <v>5</v>
      </c>
      <c r="C42" s="14" t="s">
        <v>5</v>
      </c>
      <c r="D42" s="35" t="s">
        <v>122</v>
      </c>
      <c r="E42" s="38">
        <v>1173510.1499999999</v>
      </c>
      <c r="F42" s="39"/>
    </row>
    <row r="43" spans="1:6" s="20" customFormat="1" ht="81.75" customHeight="1" outlineLevel="1" thickBot="1" x14ac:dyDescent="0.3">
      <c r="A43" s="12" t="s">
        <v>156</v>
      </c>
      <c r="B43" s="25" t="s">
        <v>29</v>
      </c>
      <c r="C43" s="26" t="s">
        <v>29</v>
      </c>
      <c r="D43" s="23" t="s">
        <v>242</v>
      </c>
      <c r="E43" s="32">
        <v>1075400</v>
      </c>
      <c r="F43" s="34"/>
    </row>
    <row r="44" spans="1:6" s="20" customFormat="1" ht="81.75" customHeight="1" outlineLevel="1" thickBot="1" x14ac:dyDescent="0.3">
      <c r="A44" s="12" t="s">
        <v>105</v>
      </c>
      <c r="B44" s="24" t="s">
        <v>68</v>
      </c>
      <c r="C44" s="27" t="s">
        <v>8</v>
      </c>
      <c r="D44" s="24" t="s">
        <v>243</v>
      </c>
      <c r="E44" s="31">
        <v>468600.86</v>
      </c>
      <c r="F44" s="33"/>
    </row>
    <row r="45" spans="1:6" s="20" customFormat="1" ht="81.75" customHeight="1" outlineLevel="1" thickBot="1" x14ac:dyDescent="0.3">
      <c r="A45" s="12" t="s">
        <v>157</v>
      </c>
      <c r="B45" s="24" t="s">
        <v>10</v>
      </c>
      <c r="C45" s="27" t="s">
        <v>10</v>
      </c>
      <c r="D45" s="24" t="s">
        <v>107</v>
      </c>
      <c r="E45" s="31">
        <v>1329000</v>
      </c>
      <c r="F45" s="33"/>
    </row>
    <row r="46" spans="1:6" s="20" customFormat="1" ht="81.75" customHeight="1" outlineLevel="1" thickBot="1" x14ac:dyDescent="0.3">
      <c r="A46" s="12" t="s">
        <v>158</v>
      </c>
      <c r="B46" s="24" t="s">
        <v>37</v>
      </c>
      <c r="C46" s="27" t="s">
        <v>37</v>
      </c>
      <c r="D46" s="24" t="s">
        <v>127</v>
      </c>
      <c r="E46" s="31">
        <v>2779030</v>
      </c>
      <c r="F46" s="33"/>
    </row>
    <row r="47" spans="1:6" s="20" customFormat="1" ht="81.75" customHeight="1" outlineLevel="1" thickBot="1" x14ac:dyDescent="0.3">
      <c r="A47" s="12" t="s">
        <v>159</v>
      </c>
      <c r="B47" s="24" t="s">
        <v>37</v>
      </c>
      <c r="C47" s="27" t="s">
        <v>37</v>
      </c>
      <c r="D47" s="24" t="s">
        <v>244</v>
      </c>
      <c r="E47" s="31">
        <v>1926330</v>
      </c>
      <c r="F47" s="33"/>
    </row>
    <row r="48" spans="1:6" s="20" customFormat="1" ht="81.75" customHeight="1" outlineLevel="1" thickBot="1" x14ac:dyDescent="0.3">
      <c r="A48" s="12" t="s">
        <v>160</v>
      </c>
      <c r="B48" s="24" t="s">
        <v>7</v>
      </c>
      <c r="C48" s="27" t="s">
        <v>7</v>
      </c>
      <c r="D48" s="24" t="s">
        <v>245</v>
      </c>
      <c r="E48" s="31">
        <v>461385.4</v>
      </c>
      <c r="F48" s="33"/>
    </row>
    <row r="49" spans="1:6" s="20" customFormat="1" ht="81.75" customHeight="1" outlineLevel="1" thickBot="1" x14ac:dyDescent="0.3">
      <c r="A49" s="12" t="s">
        <v>161</v>
      </c>
      <c r="B49" s="24" t="s">
        <v>6</v>
      </c>
      <c r="C49" s="27" t="s">
        <v>111</v>
      </c>
      <c r="D49" s="24" t="s">
        <v>112</v>
      </c>
      <c r="E49" s="31">
        <v>1027800</v>
      </c>
      <c r="F49" s="33"/>
    </row>
    <row r="50" spans="1:6" s="20" customFormat="1" ht="81.75" customHeight="1" outlineLevel="1" thickBot="1" x14ac:dyDescent="0.3">
      <c r="A50" s="12" t="s">
        <v>162</v>
      </c>
      <c r="B50" s="24" t="s">
        <v>25</v>
      </c>
      <c r="C50" s="27" t="s">
        <v>70</v>
      </c>
      <c r="D50" s="24" t="s">
        <v>246</v>
      </c>
      <c r="E50" s="31">
        <v>2149000</v>
      </c>
      <c r="F50" s="33"/>
    </row>
    <row r="51" spans="1:6" s="20" customFormat="1" ht="81.75" customHeight="1" outlineLevel="1" thickBot="1" x14ac:dyDescent="0.3">
      <c r="A51" s="12" t="s">
        <v>163</v>
      </c>
      <c r="B51" s="35" t="s">
        <v>129</v>
      </c>
      <c r="C51" s="14" t="s">
        <v>129</v>
      </c>
      <c r="D51" s="35" t="s">
        <v>65</v>
      </c>
      <c r="E51" s="38">
        <v>1656323</v>
      </c>
      <c r="F51" s="39"/>
    </row>
    <row r="52" spans="1:6" s="20" customFormat="1" ht="81.75" customHeight="1" outlineLevel="1" thickBot="1" x14ac:dyDescent="0.3">
      <c r="A52" s="12" t="s">
        <v>164</v>
      </c>
      <c r="B52" s="25" t="s">
        <v>14</v>
      </c>
      <c r="C52" s="26" t="s">
        <v>69</v>
      </c>
      <c r="D52" s="25" t="s">
        <v>247</v>
      </c>
      <c r="E52" s="32">
        <v>569434</v>
      </c>
      <c r="F52" s="34"/>
    </row>
    <row r="53" spans="1:6" s="20" customFormat="1" ht="81.75" customHeight="1" outlineLevel="1" thickBot="1" x14ac:dyDescent="0.3">
      <c r="A53" s="12" t="s">
        <v>165</v>
      </c>
      <c r="B53" s="24" t="s">
        <v>23</v>
      </c>
      <c r="C53" s="27" t="s">
        <v>61</v>
      </c>
      <c r="D53" s="24" t="s">
        <v>62</v>
      </c>
      <c r="E53" s="31">
        <v>560000</v>
      </c>
      <c r="F53" s="33"/>
    </row>
    <row r="54" spans="1:6" s="20" customFormat="1" ht="81.75" customHeight="1" outlineLevel="1" thickBot="1" x14ac:dyDescent="0.3">
      <c r="A54" s="12" t="s">
        <v>166</v>
      </c>
      <c r="B54" s="24" t="s">
        <v>74</v>
      </c>
      <c r="C54" s="27" t="s">
        <v>74</v>
      </c>
      <c r="D54" s="24" t="s">
        <v>75</v>
      </c>
      <c r="E54" s="31">
        <v>1027900</v>
      </c>
      <c r="F54" s="33"/>
    </row>
    <row r="55" spans="1:6" s="20" customFormat="1" ht="81.75" customHeight="1" outlineLevel="1" thickBot="1" x14ac:dyDescent="0.3">
      <c r="A55" s="12" t="s">
        <v>167</v>
      </c>
      <c r="B55" s="24" t="s">
        <v>124</v>
      </c>
      <c r="C55" s="27" t="s">
        <v>125</v>
      </c>
      <c r="D55" s="24" t="s">
        <v>248</v>
      </c>
      <c r="E55" s="31">
        <v>1306303.52</v>
      </c>
      <c r="F55" s="33"/>
    </row>
    <row r="56" spans="1:6" s="20" customFormat="1" ht="81.75" customHeight="1" outlineLevel="1" thickBot="1" x14ac:dyDescent="0.3">
      <c r="A56" s="12" t="s">
        <v>168</v>
      </c>
      <c r="B56" s="35" t="s">
        <v>29</v>
      </c>
      <c r="C56" s="14" t="s">
        <v>29</v>
      </c>
      <c r="D56" s="5" t="s">
        <v>217</v>
      </c>
      <c r="E56" s="38">
        <v>1016700</v>
      </c>
      <c r="F56" s="39"/>
    </row>
    <row r="57" spans="1:6" s="20" customFormat="1" ht="81.75" customHeight="1" outlineLevel="1" thickBot="1" x14ac:dyDescent="0.3">
      <c r="A57" s="12" t="s">
        <v>169</v>
      </c>
      <c r="B57" s="24" t="s">
        <v>68</v>
      </c>
      <c r="C57" s="27" t="s">
        <v>8</v>
      </c>
      <c r="D57" s="24" t="s">
        <v>87</v>
      </c>
      <c r="E57" s="31">
        <v>468600.86</v>
      </c>
      <c r="F57" s="33"/>
    </row>
    <row r="58" spans="1:6" s="20" customFormat="1" ht="81.75" customHeight="1" outlineLevel="1" thickBot="1" x14ac:dyDescent="0.3">
      <c r="A58" s="12" t="s">
        <v>170</v>
      </c>
      <c r="B58" s="24" t="s">
        <v>10</v>
      </c>
      <c r="C58" s="27" t="s">
        <v>10</v>
      </c>
      <c r="D58" s="24" t="s">
        <v>106</v>
      </c>
      <c r="E58" s="31">
        <v>1074000</v>
      </c>
      <c r="F58" s="33"/>
    </row>
    <row r="59" spans="1:6" s="20" customFormat="1" ht="81.75" customHeight="1" outlineLevel="1" thickBot="1" x14ac:dyDescent="0.3">
      <c r="A59" s="12" t="s">
        <v>171</v>
      </c>
      <c r="B59" s="24" t="s">
        <v>33</v>
      </c>
      <c r="C59" s="27" t="s">
        <v>93</v>
      </c>
      <c r="D59" s="24" t="s">
        <v>94</v>
      </c>
      <c r="E59" s="31">
        <v>1070000</v>
      </c>
      <c r="F59" s="33"/>
    </row>
    <row r="60" spans="1:6" s="20" customFormat="1" ht="81.75" customHeight="1" outlineLevel="1" thickBot="1" x14ac:dyDescent="0.3">
      <c r="A60" s="12" t="s">
        <v>172</v>
      </c>
      <c r="B60" s="35" t="s">
        <v>25</v>
      </c>
      <c r="C60" s="14" t="s">
        <v>71</v>
      </c>
      <c r="D60" s="35" t="s">
        <v>72</v>
      </c>
      <c r="E60" s="38">
        <v>173250</v>
      </c>
      <c r="F60" s="39"/>
    </row>
    <row r="61" spans="1:6" s="20" customFormat="1" ht="81.75" customHeight="1" outlineLevel="1" thickBot="1" x14ac:dyDescent="0.3">
      <c r="A61" s="12" t="s">
        <v>174</v>
      </c>
      <c r="B61" s="25" t="s">
        <v>25</v>
      </c>
      <c r="C61" s="26" t="s">
        <v>131</v>
      </c>
      <c r="D61" s="25" t="s">
        <v>249</v>
      </c>
      <c r="E61" s="32">
        <v>973085</v>
      </c>
      <c r="F61" s="34"/>
    </row>
    <row r="62" spans="1:6" s="20" customFormat="1" ht="81.75" customHeight="1" outlineLevel="1" thickBot="1" x14ac:dyDescent="0.3">
      <c r="A62" s="12" t="s">
        <v>173</v>
      </c>
      <c r="B62" s="35" t="s">
        <v>20</v>
      </c>
      <c r="C62" s="14" t="s">
        <v>86</v>
      </c>
      <c r="D62" s="35" t="s">
        <v>250</v>
      </c>
      <c r="E62" s="38">
        <v>1093570.96</v>
      </c>
      <c r="F62" s="39"/>
    </row>
    <row r="63" spans="1:6" s="20" customFormat="1" ht="113.25" customHeight="1" outlineLevel="1" thickBot="1" x14ac:dyDescent="0.3">
      <c r="A63" s="12" t="s">
        <v>175</v>
      </c>
      <c r="B63" s="24" t="s">
        <v>20</v>
      </c>
      <c r="C63" s="27" t="s">
        <v>103</v>
      </c>
      <c r="D63" s="24" t="s">
        <v>251</v>
      </c>
      <c r="E63" s="31">
        <v>1217000</v>
      </c>
      <c r="F63" s="33"/>
    </row>
    <row r="64" spans="1:6" s="20" customFormat="1" ht="81.75" customHeight="1" outlineLevel="1" thickBot="1" x14ac:dyDescent="0.3">
      <c r="A64" s="12" t="s">
        <v>176</v>
      </c>
      <c r="B64" s="24" t="s">
        <v>2</v>
      </c>
      <c r="C64" s="27" t="s">
        <v>84</v>
      </c>
      <c r="D64" s="24" t="s">
        <v>252</v>
      </c>
      <c r="E64" s="31">
        <v>345793</v>
      </c>
      <c r="F64" s="33"/>
    </row>
    <row r="65" spans="1:6" s="20" customFormat="1" ht="81.75" customHeight="1" outlineLevel="1" thickBot="1" x14ac:dyDescent="0.3">
      <c r="A65" s="12" t="s">
        <v>177</v>
      </c>
      <c r="B65" s="24" t="s">
        <v>24</v>
      </c>
      <c r="C65" s="27" t="s">
        <v>98</v>
      </c>
      <c r="D65" s="24" t="s">
        <v>253</v>
      </c>
      <c r="E65" s="31">
        <v>590039</v>
      </c>
      <c r="F65" s="33"/>
    </row>
    <row r="66" spans="1:6" s="20" customFormat="1" ht="81.75" customHeight="1" outlineLevel="1" thickBot="1" x14ac:dyDescent="0.3">
      <c r="A66" s="12" t="s">
        <v>178</v>
      </c>
      <c r="B66" s="24" t="s">
        <v>13</v>
      </c>
      <c r="C66" s="27" t="s">
        <v>45</v>
      </c>
      <c r="D66" s="24" t="s">
        <v>254</v>
      </c>
      <c r="E66" s="31">
        <v>1044189.98</v>
      </c>
      <c r="F66" s="33"/>
    </row>
    <row r="67" spans="1:6" s="20" customFormat="1" ht="81.75" customHeight="1" outlineLevel="1" thickBot="1" x14ac:dyDescent="0.3">
      <c r="A67" s="12" t="s">
        <v>179</v>
      </c>
      <c r="B67" s="35" t="s">
        <v>30</v>
      </c>
      <c r="C67" s="14" t="s">
        <v>60</v>
      </c>
      <c r="D67" s="35" t="s">
        <v>255</v>
      </c>
      <c r="E67" s="38">
        <v>1187600</v>
      </c>
      <c r="F67" s="39"/>
    </row>
    <row r="68" spans="1:6" s="20" customFormat="1" ht="81.75" customHeight="1" outlineLevel="1" thickBot="1" x14ac:dyDescent="0.3">
      <c r="A68" s="12" t="s">
        <v>180</v>
      </c>
      <c r="B68" s="24" t="s">
        <v>23</v>
      </c>
      <c r="C68" s="27" t="s">
        <v>61</v>
      </c>
      <c r="D68" s="24" t="s">
        <v>256</v>
      </c>
      <c r="E68" s="31">
        <v>560000</v>
      </c>
      <c r="F68" s="33"/>
    </row>
    <row r="69" spans="1:6" s="20" customFormat="1" ht="81.75" customHeight="1" outlineLevel="1" thickBot="1" x14ac:dyDescent="0.3">
      <c r="A69" s="12" t="s">
        <v>181</v>
      </c>
      <c r="B69" s="24" t="s">
        <v>126</v>
      </c>
      <c r="C69" s="27" t="s">
        <v>126</v>
      </c>
      <c r="D69" s="24" t="s">
        <v>257</v>
      </c>
      <c r="E69" s="31">
        <v>618154.59</v>
      </c>
      <c r="F69" s="33"/>
    </row>
    <row r="70" spans="1:6" s="20" customFormat="1" ht="81.75" customHeight="1" outlineLevel="1" thickBot="1" x14ac:dyDescent="0.3">
      <c r="A70" s="12" t="s">
        <v>182</v>
      </c>
      <c r="B70" s="24" t="s">
        <v>10</v>
      </c>
      <c r="C70" s="27" t="s">
        <v>10</v>
      </c>
      <c r="D70" s="24" t="s">
        <v>108</v>
      </c>
      <c r="E70" s="31">
        <v>1271000</v>
      </c>
      <c r="F70" s="33"/>
    </row>
    <row r="71" spans="1:6" s="20" customFormat="1" ht="81.75" customHeight="1" outlineLevel="1" thickBot="1" x14ac:dyDescent="0.3">
      <c r="A71" s="12" t="s">
        <v>183</v>
      </c>
      <c r="B71" s="24" t="s">
        <v>16</v>
      </c>
      <c r="C71" s="27" t="s">
        <v>16</v>
      </c>
      <c r="D71" s="24" t="s">
        <v>117</v>
      </c>
      <c r="E71" s="31">
        <v>349390.26</v>
      </c>
      <c r="F71" s="33"/>
    </row>
    <row r="72" spans="1:6" s="20" customFormat="1" ht="106.5" customHeight="1" outlineLevel="1" thickBot="1" x14ac:dyDescent="0.3">
      <c r="A72" s="12" t="s">
        <v>184</v>
      </c>
      <c r="B72" s="24" t="s">
        <v>42</v>
      </c>
      <c r="C72" s="27" t="s">
        <v>54</v>
      </c>
      <c r="D72" s="24" t="s">
        <v>55</v>
      </c>
      <c r="E72" s="31">
        <v>609229.32999999996</v>
      </c>
      <c r="F72" s="33"/>
    </row>
    <row r="73" spans="1:6" s="20" customFormat="1" ht="81.75" customHeight="1" outlineLevel="1" thickBot="1" x14ac:dyDescent="0.3">
      <c r="A73" s="12" t="s">
        <v>185</v>
      </c>
      <c r="B73" s="24" t="s">
        <v>20</v>
      </c>
      <c r="C73" s="27" t="s">
        <v>44</v>
      </c>
      <c r="D73" s="24" t="s">
        <v>258</v>
      </c>
      <c r="E73" s="31">
        <v>1402700</v>
      </c>
      <c r="F73" s="33"/>
    </row>
    <row r="74" spans="1:6" s="20" customFormat="1" ht="110.25" customHeight="1" outlineLevel="1" thickBot="1" x14ac:dyDescent="0.3">
      <c r="A74" s="12" t="s">
        <v>186</v>
      </c>
      <c r="B74" s="24" t="s">
        <v>2</v>
      </c>
      <c r="C74" s="27" t="s">
        <v>85</v>
      </c>
      <c r="D74" s="24" t="s">
        <v>259</v>
      </c>
      <c r="E74" s="31">
        <v>2598122</v>
      </c>
      <c r="F74" s="33"/>
    </row>
    <row r="75" spans="1:6" s="20" customFormat="1" ht="81.75" customHeight="1" outlineLevel="1" thickBot="1" x14ac:dyDescent="0.3">
      <c r="A75" s="12" t="s">
        <v>187</v>
      </c>
      <c r="B75" s="24" t="s">
        <v>24</v>
      </c>
      <c r="C75" s="27" t="s">
        <v>98</v>
      </c>
      <c r="D75" s="24" t="s">
        <v>99</v>
      </c>
      <c r="E75" s="31">
        <v>775893</v>
      </c>
      <c r="F75" s="33"/>
    </row>
    <row r="76" spans="1:6" s="20" customFormat="1" ht="81.75" customHeight="1" outlineLevel="1" thickBot="1" x14ac:dyDescent="0.3">
      <c r="A76" s="12" t="s">
        <v>188</v>
      </c>
      <c r="B76" s="24" t="s">
        <v>13</v>
      </c>
      <c r="C76" s="27" t="s">
        <v>119</v>
      </c>
      <c r="D76" s="24" t="s">
        <v>120</v>
      </c>
      <c r="E76" s="31">
        <v>1797002.29</v>
      </c>
      <c r="F76" s="33"/>
    </row>
    <row r="77" spans="1:6" s="20" customFormat="1" ht="81.75" customHeight="1" outlineLevel="1" thickBot="1" x14ac:dyDescent="0.3">
      <c r="A77" s="12" t="s">
        <v>39</v>
      </c>
      <c r="B77" s="24" t="s">
        <v>30</v>
      </c>
      <c r="C77" s="27" t="s">
        <v>56</v>
      </c>
      <c r="D77" s="24" t="s">
        <v>260</v>
      </c>
      <c r="E77" s="31">
        <v>560000</v>
      </c>
      <c r="F77" s="33"/>
    </row>
    <row r="78" spans="1:6" s="20" customFormat="1" ht="81.75" customHeight="1" outlineLevel="1" thickBot="1" x14ac:dyDescent="0.3">
      <c r="A78" s="12" t="s">
        <v>40</v>
      </c>
      <c r="B78" s="24" t="s">
        <v>38</v>
      </c>
      <c r="C78" s="27" t="s">
        <v>88</v>
      </c>
      <c r="D78" s="24" t="s">
        <v>261</v>
      </c>
      <c r="E78" s="31">
        <v>1189900</v>
      </c>
      <c r="F78" s="33"/>
    </row>
    <row r="79" spans="1:6" s="20" customFormat="1" ht="81.75" customHeight="1" outlineLevel="1" thickBot="1" x14ac:dyDescent="0.3">
      <c r="A79" s="12" t="s">
        <v>189</v>
      </c>
      <c r="B79" s="24" t="s">
        <v>129</v>
      </c>
      <c r="C79" s="27" t="s">
        <v>129</v>
      </c>
      <c r="D79" s="24" t="s">
        <v>262</v>
      </c>
      <c r="E79" s="31">
        <v>1495899</v>
      </c>
      <c r="F79" s="33"/>
    </row>
    <row r="80" spans="1:6" s="20" customFormat="1" ht="81.75" customHeight="1" outlineLevel="1" thickBot="1" x14ac:dyDescent="0.3">
      <c r="A80" s="12" t="s">
        <v>190</v>
      </c>
      <c r="B80" s="24" t="s">
        <v>129</v>
      </c>
      <c r="C80" s="27" t="s">
        <v>129</v>
      </c>
      <c r="D80" s="24" t="s">
        <v>263</v>
      </c>
      <c r="E80" s="31">
        <v>1656323</v>
      </c>
      <c r="F80" s="33"/>
    </row>
    <row r="81" spans="1:63" s="20" customFormat="1" ht="108" customHeight="1" outlineLevel="1" thickBot="1" x14ac:dyDescent="0.3">
      <c r="A81" s="12" t="s">
        <v>191</v>
      </c>
      <c r="B81" s="24" t="s">
        <v>27</v>
      </c>
      <c r="C81" s="27" t="s">
        <v>101</v>
      </c>
      <c r="D81" s="24" t="s">
        <v>264</v>
      </c>
      <c r="E81" s="31">
        <v>1600384</v>
      </c>
      <c r="F81" s="33"/>
    </row>
    <row r="82" spans="1:63" s="20" customFormat="1" ht="81.75" customHeight="1" outlineLevel="1" thickBot="1" x14ac:dyDescent="0.3">
      <c r="A82" s="12" t="s">
        <v>41</v>
      </c>
      <c r="B82" s="24" t="s">
        <v>23</v>
      </c>
      <c r="C82" s="27" t="s">
        <v>128</v>
      </c>
      <c r="D82" s="24" t="s">
        <v>265</v>
      </c>
      <c r="E82" s="31">
        <v>572500</v>
      </c>
      <c r="F82" s="33"/>
    </row>
    <row r="83" spans="1:63" s="20" customFormat="1" ht="81.75" customHeight="1" outlineLevel="1" thickBot="1" x14ac:dyDescent="0.3">
      <c r="A83" s="12" t="s">
        <v>192</v>
      </c>
      <c r="B83" s="35" t="s">
        <v>31</v>
      </c>
      <c r="C83" s="14" t="s">
        <v>79</v>
      </c>
      <c r="D83" s="35" t="s">
        <v>80</v>
      </c>
      <c r="E83" s="38">
        <v>839500</v>
      </c>
      <c r="F83" s="39"/>
    </row>
    <row r="84" spans="1:63" s="20" customFormat="1" ht="81.75" customHeight="1" outlineLevel="1" thickBot="1" x14ac:dyDescent="0.3">
      <c r="A84" s="12" t="s">
        <v>193</v>
      </c>
      <c r="B84" s="24" t="s">
        <v>126</v>
      </c>
      <c r="C84" s="27" t="s">
        <v>126</v>
      </c>
      <c r="D84" s="24" t="s">
        <v>266</v>
      </c>
      <c r="E84" s="31">
        <v>618154.59</v>
      </c>
      <c r="F84" s="33"/>
    </row>
    <row r="85" spans="1:63" s="20" customFormat="1" ht="81.75" customHeight="1" outlineLevel="1" thickBot="1" x14ac:dyDescent="0.3">
      <c r="A85" s="12" t="s">
        <v>194</v>
      </c>
      <c r="B85" s="24" t="s">
        <v>126</v>
      </c>
      <c r="C85" s="27" t="s">
        <v>126</v>
      </c>
      <c r="D85" s="24" t="s">
        <v>267</v>
      </c>
      <c r="E85" s="31">
        <v>618154.59</v>
      </c>
      <c r="F85" s="33"/>
    </row>
    <row r="86" spans="1:63" s="20" customFormat="1" ht="81.75" customHeight="1" outlineLevel="1" thickBot="1" x14ac:dyDescent="0.3">
      <c r="A86" s="12" t="s">
        <v>195</v>
      </c>
      <c r="B86" s="24" t="s">
        <v>9</v>
      </c>
      <c r="C86" s="27" t="s">
        <v>9</v>
      </c>
      <c r="D86" s="24" t="s">
        <v>50</v>
      </c>
      <c r="E86" s="31">
        <v>346973.26</v>
      </c>
      <c r="F86" s="33"/>
    </row>
    <row r="87" spans="1:63" s="20" customFormat="1" ht="81.75" customHeight="1" outlineLevel="1" thickBot="1" x14ac:dyDescent="0.3">
      <c r="A87" s="12" t="s">
        <v>196</v>
      </c>
      <c r="B87" s="24" t="s">
        <v>33</v>
      </c>
      <c r="C87" s="27" t="s">
        <v>91</v>
      </c>
      <c r="D87" s="24" t="s">
        <v>92</v>
      </c>
      <c r="E87" s="31">
        <v>160000</v>
      </c>
      <c r="F87" s="33"/>
    </row>
    <row r="88" spans="1:63" s="20" customFormat="1" ht="81.75" customHeight="1" outlineLevel="1" thickBot="1" x14ac:dyDescent="0.3">
      <c r="A88" s="12" t="s">
        <v>197</v>
      </c>
      <c r="B88" s="24" t="s">
        <v>12</v>
      </c>
      <c r="C88" s="27" t="s">
        <v>47</v>
      </c>
      <c r="D88" s="24" t="s">
        <v>268</v>
      </c>
      <c r="E88" s="31">
        <v>2669900</v>
      </c>
      <c r="F88" s="33"/>
    </row>
    <row r="89" spans="1:63" s="20" customFormat="1" ht="81.75" customHeight="1" outlineLevel="1" thickBot="1" x14ac:dyDescent="0.3">
      <c r="A89" s="12" t="s">
        <v>198</v>
      </c>
      <c r="B89" s="35" t="s">
        <v>34</v>
      </c>
      <c r="C89" s="14" t="s">
        <v>63</v>
      </c>
      <c r="D89" s="35" t="s">
        <v>269</v>
      </c>
      <c r="E89" s="38">
        <v>799000</v>
      </c>
      <c r="F89" s="39"/>
    </row>
    <row r="90" spans="1:63" s="20" customFormat="1" ht="81.75" customHeight="1" outlineLevel="1" thickBot="1" x14ac:dyDescent="0.3">
      <c r="A90" s="12" t="s">
        <v>199</v>
      </c>
      <c r="B90" s="24" t="s">
        <v>18</v>
      </c>
      <c r="C90" s="27" t="s">
        <v>102</v>
      </c>
      <c r="D90" s="24" t="s">
        <v>270</v>
      </c>
      <c r="E90" s="31">
        <v>2268000</v>
      </c>
      <c r="F90" s="33"/>
    </row>
    <row r="91" spans="1:63" s="20" customFormat="1" ht="81.75" customHeight="1" outlineLevel="1" thickBot="1" x14ac:dyDescent="0.3">
      <c r="A91" s="12" t="s">
        <v>200</v>
      </c>
      <c r="B91" s="24" t="s">
        <v>30</v>
      </c>
      <c r="C91" s="27" t="s">
        <v>58</v>
      </c>
      <c r="D91" s="24" t="s">
        <v>59</v>
      </c>
      <c r="E91" s="31">
        <v>1203000</v>
      </c>
      <c r="F91" s="33"/>
    </row>
    <row r="92" spans="1:63" s="20" customFormat="1" ht="81.75" customHeight="1" outlineLevel="1" thickBot="1" x14ac:dyDescent="0.3">
      <c r="A92" s="12" t="s">
        <v>201</v>
      </c>
      <c r="B92" s="24" t="s">
        <v>23</v>
      </c>
      <c r="C92" s="27" t="s">
        <v>130</v>
      </c>
      <c r="D92" s="24" t="s">
        <v>271</v>
      </c>
      <c r="E92" s="31">
        <v>408000</v>
      </c>
      <c r="F92" s="33"/>
    </row>
    <row r="93" spans="1:63" s="15" customFormat="1" ht="81.75" customHeight="1" outlineLevel="1" thickBot="1" x14ac:dyDescent="0.3">
      <c r="A93" s="12" t="s">
        <v>202</v>
      </c>
      <c r="B93" s="35" t="s">
        <v>15</v>
      </c>
      <c r="C93" s="14" t="s">
        <v>67</v>
      </c>
      <c r="D93" s="35" t="s">
        <v>272</v>
      </c>
      <c r="E93" s="38">
        <v>69937</v>
      </c>
      <c r="F93" s="3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15" customFormat="1" ht="81.75" customHeight="1" outlineLevel="1" thickBot="1" x14ac:dyDescent="0.3">
      <c r="A94" s="12" t="s">
        <v>203</v>
      </c>
      <c r="B94" s="25" t="s">
        <v>95</v>
      </c>
      <c r="C94" s="26" t="s">
        <v>96</v>
      </c>
      <c r="D94" s="25" t="s">
        <v>273</v>
      </c>
      <c r="E94" s="32">
        <v>450000.8</v>
      </c>
      <c r="F94" s="34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5" customFormat="1" ht="81.75" customHeight="1" outlineLevel="1" thickBot="1" x14ac:dyDescent="0.3">
      <c r="A95" s="12" t="s">
        <v>204</v>
      </c>
      <c r="B95" s="35" t="s">
        <v>36</v>
      </c>
      <c r="C95" s="14" t="s">
        <v>73</v>
      </c>
      <c r="D95" s="35" t="s">
        <v>274</v>
      </c>
      <c r="E95" s="38">
        <v>1285700</v>
      </c>
      <c r="F95" s="39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5" customFormat="1" ht="81.75" customHeight="1" outlineLevel="1" thickBot="1" x14ac:dyDescent="0.3">
      <c r="A96" s="12" t="s">
        <v>205</v>
      </c>
      <c r="B96" s="25" t="s">
        <v>114</v>
      </c>
      <c r="C96" s="26" t="s">
        <v>115</v>
      </c>
      <c r="D96" s="25" t="s">
        <v>116</v>
      </c>
      <c r="E96" s="32">
        <v>926933.17</v>
      </c>
      <c r="F96" s="3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42" s="46" customFormat="1" ht="19.5" thickBot="1" x14ac:dyDescent="0.3">
      <c r="A97" s="52" t="s">
        <v>275</v>
      </c>
      <c r="B97" s="53"/>
      <c r="C97" s="54"/>
      <c r="D97" s="41"/>
      <c r="E97" s="42">
        <f>SUM(E5:E96)</f>
        <v>103221929.88000003</v>
      </c>
      <c r="F97" s="43">
        <f>SUM(F5:F96)</f>
        <v>25000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5"/>
      <c r="AN97" s="45"/>
      <c r="AO97" s="45"/>
      <c r="AP97" s="45"/>
    </row>
    <row r="98" spans="1:42" x14ac:dyDescent="0.25">
      <c r="A98" s="21"/>
      <c r="B98" s="8"/>
      <c r="C98" s="8"/>
      <c r="D98" s="7"/>
      <c r="E98" s="7"/>
    </row>
    <row r="99" spans="1:42" x14ac:dyDescent="0.25">
      <c r="A99" s="21"/>
      <c r="B99" s="8"/>
      <c r="C99" s="8"/>
      <c r="D99" s="7"/>
      <c r="E99" s="7"/>
    </row>
    <row r="100" spans="1:42" x14ac:dyDescent="0.25">
      <c r="A100" s="21"/>
      <c r="B100" s="8"/>
      <c r="C100" s="8"/>
      <c r="D100" s="7"/>
      <c r="E100" s="7"/>
    </row>
    <row r="101" spans="1:42" x14ac:dyDescent="0.25">
      <c r="A101" s="21"/>
      <c r="B101" s="8"/>
      <c r="C101" s="8"/>
      <c r="D101" s="7"/>
      <c r="E101" s="7"/>
    </row>
    <row r="102" spans="1:42" x14ac:dyDescent="0.25">
      <c r="A102" s="21"/>
      <c r="B102" s="8"/>
      <c r="C102" s="8"/>
      <c r="D102" s="7"/>
      <c r="E102" s="7"/>
    </row>
    <row r="103" spans="1:42" x14ac:dyDescent="0.25">
      <c r="A103" s="21"/>
      <c r="B103" s="8"/>
      <c r="C103" s="8"/>
      <c r="D103" s="7"/>
      <c r="E103" s="7"/>
    </row>
    <row r="104" spans="1:42" x14ac:dyDescent="0.25">
      <c r="A104" s="21"/>
      <c r="B104" s="8"/>
      <c r="C104" s="8"/>
      <c r="D104" s="7"/>
      <c r="E104" s="7"/>
    </row>
    <row r="105" spans="1:42" x14ac:dyDescent="0.25">
      <c r="A105" s="21"/>
      <c r="B105" s="8"/>
      <c r="C105" s="8"/>
      <c r="D105" s="7"/>
      <c r="E105" s="7"/>
    </row>
    <row r="106" spans="1:42" x14ac:dyDescent="0.25">
      <c r="A106" s="21"/>
      <c r="B106" s="8"/>
      <c r="C106" s="8"/>
      <c r="D106" s="7"/>
      <c r="E106" s="7"/>
    </row>
    <row r="107" spans="1:42" x14ac:dyDescent="0.25">
      <c r="A107" s="21"/>
      <c r="B107" s="8"/>
      <c r="C107" s="8"/>
      <c r="D107" s="7"/>
      <c r="E107" s="7"/>
    </row>
    <row r="108" spans="1:42" x14ac:dyDescent="0.25">
      <c r="A108" s="21"/>
      <c r="B108" s="8"/>
      <c r="C108" s="8"/>
      <c r="D108" s="7"/>
      <c r="E108" s="7"/>
    </row>
    <row r="109" spans="1:42" x14ac:dyDescent="0.25">
      <c r="A109" s="21"/>
      <c r="B109" s="8"/>
      <c r="C109" s="8"/>
      <c r="D109" s="7"/>
      <c r="E109" s="7"/>
    </row>
    <row r="110" spans="1:42" x14ac:dyDescent="0.25">
      <c r="A110" s="21"/>
      <c r="B110" s="8"/>
      <c r="C110" s="8"/>
      <c r="D110" s="7"/>
      <c r="E110" s="7"/>
    </row>
    <row r="111" spans="1:42" x14ac:dyDescent="0.25">
      <c r="A111" s="21"/>
      <c r="B111" s="8"/>
      <c r="C111" s="8"/>
      <c r="D111" s="7"/>
      <c r="E111" s="7"/>
    </row>
    <row r="112" spans="1:42" x14ac:dyDescent="0.25">
      <c r="A112" s="21"/>
      <c r="B112" s="8"/>
      <c r="C112" s="8"/>
      <c r="D112" s="7"/>
      <c r="E112" s="7"/>
    </row>
    <row r="113" spans="1:5" x14ac:dyDescent="0.25">
      <c r="A113" s="21"/>
      <c r="B113" s="8"/>
      <c r="C113" s="8"/>
      <c r="D113" s="7"/>
      <c r="E113" s="7"/>
    </row>
    <row r="114" spans="1:5" x14ac:dyDescent="0.25">
      <c r="A114" s="21"/>
      <c r="B114" s="8"/>
      <c r="C114" s="8"/>
      <c r="D114" s="7"/>
      <c r="E114" s="7"/>
    </row>
    <row r="115" spans="1:5" x14ac:dyDescent="0.25">
      <c r="A115" s="21"/>
      <c r="B115" s="8"/>
      <c r="C115" s="8"/>
      <c r="D115" s="7"/>
      <c r="E115" s="7"/>
    </row>
    <row r="116" spans="1:5" x14ac:dyDescent="0.25">
      <c r="A116" s="21"/>
      <c r="B116" s="8"/>
      <c r="C116" s="8"/>
      <c r="D116" s="7"/>
      <c r="E116" s="7"/>
    </row>
    <row r="117" spans="1:5" x14ac:dyDescent="0.25">
      <c r="A117" s="21"/>
      <c r="B117" s="8"/>
      <c r="C117" s="8"/>
      <c r="D117" s="7"/>
      <c r="E117" s="7"/>
    </row>
    <row r="118" spans="1:5" x14ac:dyDescent="0.25">
      <c r="A118" s="21"/>
      <c r="B118" s="8"/>
      <c r="C118" s="8"/>
      <c r="D118" s="7"/>
      <c r="E118" s="7"/>
    </row>
    <row r="119" spans="1:5" x14ac:dyDescent="0.25">
      <c r="A119" s="21"/>
      <c r="B119" s="8"/>
      <c r="C119" s="8"/>
      <c r="D119" s="7"/>
      <c r="E119" s="7"/>
    </row>
    <row r="120" spans="1:5" x14ac:dyDescent="0.25">
      <c r="A120" s="21"/>
      <c r="B120" s="8"/>
      <c r="C120" s="8"/>
      <c r="D120" s="7"/>
      <c r="E120" s="7"/>
    </row>
    <row r="121" spans="1:5" x14ac:dyDescent="0.25">
      <c r="A121" s="21"/>
      <c r="B121" s="8"/>
      <c r="C121" s="8"/>
      <c r="D121" s="7"/>
      <c r="E121" s="7"/>
    </row>
    <row r="122" spans="1:5" x14ac:dyDescent="0.25">
      <c r="A122" s="21"/>
      <c r="B122" s="8"/>
      <c r="C122" s="8"/>
      <c r="D122" s="7"/>
      <c r="E122" s="7"/>
    </row>
    <row r="123" spans="1:5" x14ac:dyDescent="0.25">
      <c r="A123" s="21"/>
      <c r="B123" s="8"/>
      <c r="C123" s="8"/>
      <c r="D123" s="7"/>
      <c r="E123" s="7"/>
    </row>
    <row r="124" spans="1:5" x14ac:dyDescent="0.25">
      <c r="A124" s="21"/>
      <c r="B124" s="8"/>
      <c r="C124" s="8"/>
      <c r="D124" s="7"/>
      <c r="E124" s="7"/>
    </row>
    <row r="125" spans="1:5" x14ac:dyDescent="0.25">
      <c r="A125" s="21"/>
      <c r="B125" s="8"/>
      <c r="C125" s="8"/>
      <c r="D125" s="7"/>
      <c r="E125" s="7"/>
    </row>
    <row r="126" spans="1:5" x14ac:dyDescent="0.25">
      <c r="A126" s="21"/>
      <c r="B126" s="8"/>
      <c r="C126" s="8"/>
      <c r="D126" s="7"/>
      <c r="E126" s="7"/>
    </row>
    <row r="127" spans="1:5" x14ac:dyDescent="0.25">
      <c r="A127" s="21"/>
      <c r="B127" s="8"/>
      <c r="C127" s="8"/>
      <c r="D127" s="7"/>
      <c r="E127" s="7"/>
    </row>
    <row r="128" spans="1:5" x14ac:dyDescent="0.25">
      <c r="A128" s="21"/>
      <c r="B128" s="8"/>
      <c r="C128" s="8"/>
      <c r="D128" s="7"/>
      <c r="E128" s="7"/>
    </row>
    <row r="129" spans="1:5" x14ac:dyDescent="0.25">
      <c r="A129" s="21"/>
      <c r="B129" s="8"/>
      <c r="C129" s="8"/>
      <c r="D129" s="7"/>
      <c r="E129" s="7"/>
    </row>
    <row r="130" spans="1:5" x14ac:dyDescent="0.25">
      <c r="A130" s="21"/>
      <c r="B130" s="8"/>
      <c r="C130" s="8"/>
      <c r="D130" s="7"/>
      <c r="E130" s="7"/>
    </row>
    <row r="131" spans="1:5" x14ac:dyDescent="0.25">
      <c r="A131" s="21"/>
      <c r="B131" s="8"/>
      <c r="C131" s="8"/>
      <c r="D131" s="7"/>
      <c r="E131" s="7"/>
    </row>
    <row r="132" spans="1:5" x14ac:dyDescent="0.25">
      <c r="A132" s="21"/>
      <c r="B132" s="8"/>
      <c r="C132" s="8"/>
      <c r="D132" s="7"/>
      <c r="E132" s="7"/>
    </row>
  </sheetData>
  <autoFilter ref="A4:BN4"/>
  <mergeCells count="2">
    <mergeCell ref="A97:C97"/>
    <mergeCell ref="A1:F1"/>
  </mergeCells>
  <conditionalFormatting sqref="F55">
    <cfRule type="cellIs" dxfId="76" priority="2794" operator="greaterThan">
      <formula>#REF!</formula>
    </cfRule>
  </conditionalFormatting>
  <conditionalFormatting sqref="F65">
    <cfRule type="cellIs" dxfId="75" priority="2776" operator="greaterThan">
      <formula>#REF!</formula>
    </cfRule>
  </conditionalFormatting>
  <conditionalFormatting sqref="F66">
    <cfRule type="cellIs" dxfId="74" priority="2758" operator="greaterThan">
      <formula>#REF!</formula>
    </cfRule>
  </conditionalFormatting>
  <conditionalFormatting sqref="F38">
    <cfRule type="cellIs" dxfId="73" priority="2704" operator="greaterThan">
      <formula>#REF!</formula>
    </cfRule>
  </conditionalFormatting>
  <conditionalFormatting sqref="F48">
    <cfRule type="cellIs" dxfId="72" priority="2596" operator="greaterThan">
      <formula>#REF!</formula>
    </cfRule>
  </conditionalFormatting>
  <conditionalFormatting sqref="F49">
    <cfRule type="cellIs" dxfId="71" priority="2578" operator="greaterThan">
      <formula>#REF!</formula>
    </cfRule>
  </conditionalFormatting>
  <conditionalFormatting sqref="F50">
    <cfRule type="cellIs" dxfId="70" priority="2560" operator="greaterThan">
      <formula>#REF!</formula>
    </cfRule>
  </conditionalFormatting>
  <conditionalFormatting sqref="F39">
    <cfRule type="cellIs" dxfId="69" priority="2524" operator="greaterThan">
      <formula>#REF!</formula>
    </cfRule>
  </conditionalFormatting>
  <conditionalFormatting sqref="F68">
    <cfRule type="cellIs" dxfId="68" priority="2506" operator="greaterThan">
      <formula>#REF!</formula>
    </cfRule>
  </conditionalFormatting>
  <conditionalFormatting sqref="F69">
    <cfRule type="cellIs" dxfId="67" priority="2488" operator="greaterThan">
      <formula>#REF!</formula>
    </cfRule>
  </conditionalFormatting>
  <conditionalFormatting sqref="F70">
    <cfRule type="cellIs" dxfId="66" priority="2470" operator="greaterThan">
      <formula>#REF!</formula>
    </cfRule>
  </conditionalFormatting>
  <conditionalFormatting sqref="F71">
    <cfRule type="cellIs" dxfId="65" priority="2452" operator="greaterThan">
      <formula>#REF!</formula>
    </cfRule>
  </conditionalFormatting>
  <conditionalFormatting sqref="F72">
    <cfRule type="cellIs" dxfId="64" priority="2434" operator="greaterThan">
      <formula>#REF!</formula>
    </cfRule>
  </conditionalFormatting>
  <conditionalFormatting sqref="F73">
    <cfRule type="cellIs" dxfId="63" priority="2398" operator="greaterThan">
      <formula>#REF!</formula>
    </cfRule>
  </conditionalFormatting>
  <conditionalFormatting sqref="F82">
    <cfRule type="cellIs" dxfId="62" priority="2380" operator="greaterThan">
      <formula>#REF!</formula>
    </cfRule>
  </conditionalFormatting>
  <conditionalFormatting sqref="F83">
    <cfRule type="cellIs" dxfId="61" priority="2362" operator="greaterThan">
      <formula>#REF!</formula>
    </cfRule>
  </conditionalFormatting>
  <conditionalFormatting sqref="F40">
    <cfRule type="cellIs" dxfId="60" priority="2308" operator="greaterThan">
      <formula>#REF!</formula>
    </cfRule>
  </conditionalFormatting>
  <conditionalFormatting sqref="F53">
    <cfRule type="cellIs" dxfId="59" priority="2290" operator="greaterThan">
      <formula>#REF!</formula>
    </cfRule>
  </conditionalFormatting>
  <conditionalFormatting sqref="F54">
    <cfRule type="cellIs" dxfId="58" priority="2272" operator="greaterThan">
      <formula>#REF!</formula>
    </cfRule>
  </conditionalFormatting>
  <conditionalFormatting sqref="F76">
    <cfRule type="cellIs" dxfId="57" priority="2254" operator="greaterThan">
      <formula>#REF!</formula>
    </cfRule>
  </conditionalFormatting>
  <conditionalFormatting sqref="F77">
    <cfRule type="cellIs" dxfId="56" priority="2236" operator="greaterThan">
      <formula>#REF!</formula>
    </cfRule>
  </conditionalFormatting>
  <conditionalFormatting sqref="F78">
    <cfRule type="cellIs" dxfId="55" priority="2218" operator="greaterThan">
      <formula>#REF!</formula>
    </cfRule>
  </conditionalFormatting>
  <conditionalFormatting sqref="F86">
    <cfRule type="cellIs" dxfId="54" priority="2200" operator="greaterThan">
      <formula>#REF!</formula>
    </cfRule>
  </conditionalFormatting>
  <conditionalFormatting sqref="F88">
    <cfRule type="cellIs" dxfId="53" priority="2182" operator="greaterThan">
      <formula>#REF!</formula>
    </cfRule>
  </conditionalFormatting>
  <conditionalFormatting sqref="F79">
    <cfRule type="cellIs" dxfId="52" priority="2146" operator="greaterThan">
      <formula>#REF!</formula>
    </cfRule>
  </conditionalFormatting>
  <conditionalFormatting sqref="F80">
    <cfRule type="cellIs" dxfId="51" priority="2128" operator="greaterThan">
      <formula>#REF!</formula>
    </cfRule>
  </conditionalFormatting>
  <conditionalFormatting sqref="F44">
    <cfRule type="cellIs" dxfId="50" priority="2110" operator="greaterThan">
      <formula>#REF!</formula>
    </cfRule>
  </conditionalFormatting>
  <conditionalFormatting sqref="F45">
    <cfRule type="cellIs" dxfId="49" priority="2074" operator="greaterThan">
      <formula>#REF!</formula>
    </cfRule>
  </conditionalFormatting>
  <conditionalFormatting sqref="F90">
    <cfRule type="cellIs" dxfId="48" priority="2038" operator="greaterThan">
      <formula>#REF!</formula>
    </cfRule>
  </conditionalFormatting>
  <conditionalFormatting sqref="F91">
    <cfRule type="cellIs" dxfId="47" priority="1966" operator="greaterThan">
      <formula>#REF!</formula>
    </cfRule>
  </conditionalFormatting>
  <conditionalFormatting sqref="F92">
    <cfRule type="cellIs" dxfId="46" priority="1948" operator="greaterThan">
      <formula>#REF!</formula>
    </cfRule>
  </conditionalFormatting>
  <conditionalFormatting sqref="F56">
    <cfRule type="cellIs" dxfId="45" priority="1894" operator="greaterThan">
      <formula>#REF!</formula>
    </cfRule>
  </conditionalFormatting>
  <conditionalFormatting sqref="F29">
    <cfRule type="cellIs" dxfId="44" priority="1822" operator="greaterThan">
      <formula>#REF!</formula>
    </cfRule>
  </conditionalFormatting>
  <conditionalFormatting sqref="F30">
    <cfRule type="cellIs" dxfId="43" priority="1804" operator="greaterThan">
      <formula>#REF!</formula>
    </cfRule>
  </conditionalFormatting>
  <conditionalFormatting sqref="F35">
    <cfRule type="cellIs" dxfId="42" priority="1786" operator="greaterThan">
      <formula>#REF!</formula>
    </cfRule>
  </conditionalFormatting>
  <conditionalFormatting sqref="F36">
    <cfRule type="cellIs" dxfId="41" priority="1768" operator="greaterThan">
      <formula>#REF!</formula>
    </cfRule>
  </conditionalFormatting>
  <conditionalFormatting sqref="F87">
    <cfRule type="cellIs" dxfId="40" priority="1732" operator="greaterThan">
      <formula>#REF!</formula>
    </cfRule>
  </conditionalFormatting>
  <conditionalFormatting sqref="F47">
    <cfRule type="cellIs" dxfId="39" priority="1630" operator="greaterThan">
      <formula>#REF!</formula>
    </cfRule>
  </conditionalFormatting>
  <conditionalFormatting sqref="F57">
    <cfRule type="cellIs" dxfId="38" priority="1612" operator="greaterThan">
      <formula>#REF!</formula>
    </cfRule>
  </conditionalFormatting>
  <conditionalFormatting sqref="F25">
    <cfRule type="cellIs" dxfId="37" priority="1558" operator="greaterThan">
      <formula>#REF!</formula>
    </cfRule>
  </conditionalFormatting>
  <conditionalFormatting sqref="F26">
    <cfRule type="cellIs" dxfId="36" priority="1540" operator="greaterThan">
      <formula>#REF!</formula>
    </cfRule>
  </conditionalFormatting>
  <conditionalFormatting sqref="F27">
    <cfRule type="cellIs" dxfId="35" priority="1510" operator="greaterThan">
      <formula>#REF!</formula>
    </cfRule>
  </conditionalFormatting>
  <conditionalFormatting sqref="F41">
    <cfRule type="cellIs" dxfId="34" priority="1426" operator="greaterThan">
      <formula>#REF!</formula>
    </cfRule>
  </conditionalFormatting>
  <conditionalFormatting sqref="F42">
    <cfRule type="cellIs" dxfId="33" priority="1408" operator="greaterThan">
      <formula>#REF!</formula>
    </cfRule>
  </conditionalFormatting>
  <conditionalFormatting sqref="F43">
    <cfRule type="cellIs" dxfId="32" priority="1378" operator="greaterThan">
      <formula>#REF!</formula>
    </cfRule>
  </conditionalFormatting>
  <conditionalFormatting sqref="F51">
    <cfRule type="cellIs" dxfId="31" priority="1342" operator="greaterThan">
      <formula>#REF!</formula>
    </cfRule>
  </conditionalFormatting>
  <conditionalFormatting sqref="F52">
    <cfRule type="cellIs" dxfId="30" priority="1312" operator="greaterThan">
      <formula>#REF!</formula>
    </cfRule>
  </conditionalFormatting>
  <conditionalFormatting sqref="F67">
    <cfRule type="cellIs" dxfId="29" priority="1162" operator="greaterThan">
      <formula>#REF!</formula>
    </cfRule>
  </conditionalFormatting>
  <conditionalFormatting sqref="F96">
    <cfRule type="cellIs" dxfId="28" priority="959" operator="greaterThan">
      <formula>#REF!</formula>
    </cfRule>
  </conditionalFormatting>
  <conditionalFormatting sqref="F22">
    <cfRule type="cellIs" dxfId="27" priority="839" operator="greaterThan">
      <formula>#REF!</formula>
    </cfRule>
  </conditionalFormatting>
  <conditionalFormatting sqref="F23">
    <cfRule type="cellIs" dxfId="26" priority="809" operator="greaterThan">
      <formula>#REF!</formula>
    </cfRule>
  </conditionalFormatting>
  <conditionalFormatting sqref="F24">
    <cfRule type="cellIs" dxfId="25" priority="779" operator="greaterThan">
      <formula>#REF!</formula>
    </cfRule>
  </conditionalFormatting>
  <conditionalFormatting sqref="F84">
    <cfRule type="cellIs" dxfId="24" priority="769" operator="greaterThan">
      <formula>#REF!</formula>
    </cfRule>
  </conditionalFormatting>
  <conditionalFormatting sqref="F20">
    <cfRule type="cellIs" dxfId="23" priority="535" operator="greaterThan">
      <formula>#REF!</formula>
    </cfRule>
  </conditionalFormatting>
  <conditionalFormatting sqref="F21">
    <cfRule type="cellIs" dxfId="22" priority="505" operator="greaterThan">
      <formula>#REF!</formula>
    </cfRule>
  </conditionalFormatting>
  <conditionalFormatting sqref="F28">
    <cfRule type="cellIs" dxfId="21" priority="487" operator="greaterThan">
      <formula>#REF!</formula>
    </cfRule>
  </conditionalFormatting>
  <conditionalFormatting sqref="F31">
    <cfRule type="cellIs" dxfId="20" priority="469" operator="greaterThan">
      <formula>#REF!</formula>
    </cfRule>
  </conditionalFormatting>
  <conditionalFormatting sqref="F32">
    <cfRule type="cellIs" dxfId="19" priority="451" operator="greaterThan">
      <formula>#REF!</formula>
    </cfRule>
  </conditionalFormatting>
  <conditionalFormatting sqref="F33">
    <cfRule type="cellIs" dxfId="18" priority="433" operator="greaterThan">
      <formula>#REF!</formula>
    </cfRule>
  </conditionalFormatting>
  <conditionalFormatting sqref="F34">
    <cfRule type="cellIs" dxfId="17" priority="415" operator="greaterThan">
      <formula>#REF!</formula>
    </cfRule>
  </conditionalFormatting>
  <conditionalFormatting sqref="F37">
    <cfRule type="cellIs" dxfId="16" priority="397" operator="greaterThan">
      <formula>#REF!</formula>
    </cfRule>
  </conditionalFormatting>
  <conditionalFormatting sqref="F58">
    <cfRule type="cellIs" dxfId="15" priority="379" operator="greaterThan">
      <formula>#REF!</formula>
    </cfRule>
  </conditionalFormatting>
  <conditionalFormatting sqref="F59">
    <cfRule type="cellIs" dxfId="14" priority="361" operator="greaterThan">
      <formula>#REF!</formula>
    </cfRule>
  </conditionalFormatting>
  <conditionalFormatting sqref="F60">
    <cfRule type="cellIs" dxfId="13" priority="343" operator="greaterThan">
      <formula>#REF!</formula>
    </cfRule>
  </conditionalFormatting>
  <conditionalFormatting sqref="F61">
    <cfRule type="cellIs" dxfId="12" priority="325" operator="greaterThan">
      <formula>#REF!</formula>
    </cfRule>
  </conditionalFormatting>
  <conditionalFormatting sqref="F62">
    <cfRule type="cellIs" dxfId="11" priority="307" operator="greaterThan">
      <formula>#REF!</formula>
    </cfRule>
  </conditionalFormatting>
  <conditionalFormatting sqref="F63">
    <cfRule type="cellIs" dxfId="10" priority="289" operator="greaterThan">
      <formula>#REF!</formula>
    </cfRule>
  </conditionalFormatting>
  <conditionalFormatting sqref="F64">
    <cfRule type="cellIs" dxfId="9" priority="259" operator="greaterThan">
      <formula>#REF!</formula>
    </cfRule>
  </conditionalFormatting>
  <conditionalFormatting sqref="F74">
    <cfRule type="cellIs" dxfId="8" priority="241" operator="greaterThan">
      <formula>#REF!</formula>
    </cfRule>
  </conditionalFormatting>
  <conditionalFormatting sqref="F75">
    <cfRule type="cellIs" dxfId="7" priority="223" operator="greaterThan">
      <formula>#REF!</formula>
    </cfRule>
  </conditionalFormatting>
  <conditionalFormatting sqref="F81">
    <cfRule type="cellIs" dxfId="6" priority="205" operator="greaterThan">
      <formula>#REF!</formula>
    </cfRule>
  </conditionalFormatting>
  <conditionalFormatting sqref="F89">
    <cfRule type="cellIs" dxfId="5" priority="187" operator="greaterThan">
      <formula>#REF!</formula>
    </cfRule>
  </conditionalFormatting>
  <conditionalFormatting sqref="F93">
    <cfRule type="cellIs" dxfId="4" priority="149" operator="greaterThan">
      <formula>#REF!</formula>
    </cfRule>
  </conditionalFormatting>
  <conditionalFormatting sqref="F94">
    <cfRule type="cellIs" dxfId="3" priority="119" operator="greaterThan">
      <formula>#REF!</formula>
    </cfRule>
  </conditionalFormatting>
  <conditionalFormatting sqref="F95">
    <cfRule type="cellIs" dxfId="2" priority="89" operator="greaterThan">
      <formula>#REF!</formula>
    </cfRule>
  </conditionalFormatting>
  <conditionalFormatting sqref="F85">
    <cfRule type="cellIs" dxfId="1" priority="67" operator="greaterThan">
      <formula>#REF!</formula>
    </cfRule>
  </conditionalFormatting>
  <conditionalFormatting sqref="F46">
    <cfRule type="cellIs" dxfId="0" priority="37" operator="greaterThan">
      <formula>#REF!</formula>
    </cfRule>
  </conditionalFormatting>
  <printOptions horizontalCentered="1"/>
  <pageMargins left="0" right="0" top="0.11811023622047245" bottom="0" header="0.15748031496062992" footer="0.23622047244094491"/>
  <pageSetup paperSize="9" scale="61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БДД ОО на 2024</vt:lpstr>
      <vt:lpstr>'БДД ОО на 2024'!Заголовки_для_печати</vt:lpstr>
      <vt:lpstr>'БДД ОО на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2023-12-20T04:17:01Z</dcterms:modified>
</cp:coreProperties>
</file>